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ЭтаКнига"/>
  <mc:AlternateContent xmlns:mc="http://schemas.openxmlformats.org/markup-compatibility/2006">
    <mc:Choice Requires="x15">
      <x15ac:absPath xmlns:x15ac="http://schemas.microsoft.com/office/spreadsheetml/2010/11/ac" url="H:\Отчет_ведомость\_0_0_2026\реестр 5 дней\"/>
    </mc:Choice>
  </mc:AlternateContent>
  <xr:revisionPtr revIDLastSave="0" documentId="8_{613B0CEB-F1F9-45F7-A3A6-BC00B7D00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calcPr calcId="191029"/>
</workbook>
</file>

<file path=xl/calcChain.xml><?xml version="1.0" encoding="utf-8"?>
<calcChain xmlns="http://schemas.openxmlformats.org/spreadsheetml/2006/main">
  <c r="D31" i="1" l="1"/>
  <c r="D32" i="1" l="1"/>
  <c r="D33" i="1"/>
  <c r="D34" i="1"/>
  <c r="G19" i="1" l="1"/>
  <c r="G20" i="1"/>
  <c r="D8" i="1" l="1"/>
  <c r="D9" i="1"/>
  <c r="D10" i="1"/>
  <c r="D5" i="1" l="1"/>
  <c r="D6" i="1"/>
  <c r="D7" i="1"/>
</calcChain>
</file>

<file path=xl/sharedStrings.xml><?xml version="1.0" encoding="utf-8"?>
<sst xmlns="http://schemas.openxmlformats.org/spreadsheetml/2006/main" count="327" uniqueCount="180">
  <si>
    <t>номер заключения ГЭЭ</t>
  </si>
  <si>
    <t>результат проведения ГЭЭ</t>
  </si>
  <si>
    <t xml:space="preserve">Черноморо-Азовское морскоеУправление   </t>
  </si>
  <si>
    <t>дата включения в реест выданных заключений ГЭЭ</t>
  </si>
  <si>
    <t>Наименование объекта ГЭЭ</t>
  </si>
  <si>
    <t>Заказчик, представивший материалы на  ГЭЭ</t>
  </si>
  <si>
    <t>Сведения об органе, проводившем ГЭЭ</t>
  </si>
  <si>
    <t>Реквизиты  приказа об утверждении заключения ГЭЭ</t>
  </si>
  <si>
    <t xml:space="preserve">Сведения о вступивших в законную силу решений суда о признании заключение ГЭЭ недействительными или судебного акта об отмене такого решения суда </t>
  </si>
  <si>
    <t>№ п/п</t>
  </si>
  <si>
    <t xml:space="preserve">отказ </t>
  </si>
  <si>
    <t>ООО «Арктический научный центр»</t>
  </si>
  <si>
    <t>Форма сведений о заключении государственной экологической экспертизы за 2026 год.</t>
  </si>
  <si>
    <t>«Проект «Сахалин-1» Размещение буровых и других
технологических отходов (ОРО) «Участок недр месторождения Аркутун-Даги» через
скважину DP-27L на Дагинском морском участке недр»</t>
  </si>
  <si>
    <t>№ 7-О от 13.01.2026</t>
  </si>
  <si>
    <t>отсутствует</t>
  </si>
  <si>
    <t>ООО «ЛУКОЙЛ-
Нижневолжскнефть»</t>
  </si>
  <si>
    <t>АО «ГКС»</t>
  </si>
  <si>
    <t>ООО «РусЭкоСтандарт»</t>
  </si>
  <si>
    <t>положительное (5 лет)</t>
  </si>
  <si>
    <t>0 1 2 - 1 - 0 0 5 0 П - 2 6</t>
  </si>
  <si>
    <t>0 6 4 - 1 - 0 0 5 1 П - 2 6</t>
  </si>
  <si>
    <t>0 0 3 - 1 - 0 0 5 2 П - 2 6</t>
  </si>
  <si>
    <t>№ 20-О от 20.01.2026</t>
  </si>
  <si>
    <t>№ 21-О от 20.01.2026</t>
  </si>
  <si>
    <t>№ 22-О от 20.01.2026</t>
  </si>
  <si>
    <t>АО «Ленгипроречтранс»</t>
  </si>
  <si>
    <t>ООО «Экоцентр»</t>
  </si>
  <si>
    <t>ООО «ЛУКОЙЛНижневолжскнефть»</t>
  </si>
  <si>
    <t>№31-О от 22.01.2026</t>
  </si>
  <si>
    <t>№ 37-О от 26.01.2026</t>
  </si>
  <si>
    <t>№ 38-О от 26.01.2026</t>
  </si>
  <si>
    <t>№ 31-О от 22.01.2026</t>
  </si>
  <si>
    <t xml:space="preserve">отрицательный </t>
  </si>
  <si>
    <t>положительный (31.12.20233)</t>
  </si>
  <si>
    <t>«Обоснование хозяйственной деятельности
ООО «МОБИ ДИК» территория предприятия «Морской портовый комплекс»</t>
  </si>
  <si>
    <t>№ 43-О от 27.01.2026</t>
  </si>
  <si>
    <t>0 6 7 - 1 - 0 0 7 0 О - 2 6</t>
  </si>
  <si>
    <t>0 1 2 - 1 - 0 0 6 9 П - 2 6</t>
  </si>
  <si>
    <t>0 4 0 - 1 - 0 0 7 3 П - 2 6</t>
  </si>
  <si>
    <t>положительный (7 лет)</t>
  </si>
  <si>
    <t>«Групповой рабочий проект на строительство
скважин газоконденсатных эксплуатационных № СК14, № СК15 Южно-Киринского
месторождения. Дополнение 1»</t>
  </si>
  <si>
    <t>ООО «Газпром Инвест»</t>
  </si>
  <si>
    <t>положительный (5 лет)</t>
  </si>
  <si>
    <t>0 6 4 - 1 - 0 0 9 2 П - 2 6</t>
  </si>
  <si>
    <t>№ 51-О от 29.01.2026</t>
  </si>
  <si>
    <t>№ 72-О от 04.02.2026</t>
  </si>
  <si>
    <t>«Терминал по приёму, хранению
и перевалке растительных масел в порту Туапсе»</t>
  </si>
  <si>
    <t>0 0 3 - 1 - 0 1 2 1 П - 2 6</t>
  </si>
  <si>
    <t>«Документация, обосновывающая хозяйственную
деятельность Акционерного общества «Порт Восточные ворота - Приморский завод»</t>
  </si>
  <si>
    <t>Фонд «Чистые моря»</t>
  </si>
  <si>
    <t>№ 93-О от 13.02.2026</t>
  </si>
  <si>
    <t>0 0 5 - 1 - 0 1 6 5 П - 2 6</t>
  </si>
  <si>
    <t>«Обоснование хозяйственной деятельности
ООО «Акватехнологии» во внутренних морских водах и территориальном море
Российской Федерации»</t>
  </si>
  <si>
    <t>№ 98-О от 16.02.2026</t>
  </si>
  <si>
    <t>0 0 5 - 1 - 0 1 7 3 П - 2 6</t>
  </si>
  <si>
    <t>«План предупреждения и ликвидации разливов нефти
и нефтепродуктов для ООО «Трансбункер-Холмск» при осуществлении
погрузо-разгрузочной деятельности по перевалке нефти и нефтепродуктов на причале
№6 морского порта Холмск»</t>
  </si>
  <si>
    <t>ООО «Иктин Групп»</t>
  </si>
  <si>
    <t>№ 99-О от 16.02.2026</t>
  </si>
  <si>
    <t>0 6 4 - 1 - 0 1 7 4 П - 2 6</t>
  </si>
  <si>
    <t>«Установка сбора очистки и выпуска ливнестоков
на территории морского порта Охотск, расположенного в р. п. Охотск Охотского
района Хабаровского края»</t>
  </si>
  <si>
    <t>ООО «Проект 27»</t>
  </si>
  <si>
    <t>№ 112-О от 18.02.2026</t>
  </si>
  <si>
    <t>№ 113-О от 18.02.2026</t>
  </si>
  <si>
    <t>«Канализационный коллектор с глубоководным
выпуском в с. Прасковеевка г. Геленджика»</t>
  </si>
  <si>
    <t>ООО «Чистая планета»</t>
  </si>
  <si>
    <t>0 0 8 - 1 - 0 1 9 9 О - 2 6</t>
  </si>
  <si>
    <t>0 0 3 - 1 - 0 1 9 8 П - 2 6</t>
  </si>
  <si>
    <t>«База МТР Точино (левый берег Енисея)»</t>
  </si>
  <si>
    <t>«Обоснование хозяйственной деятельности в акватории
морского порта «Большой порт Санкт-Петербург» по перевалке грузов на причалах
БСМЗ-1, БСМЗ-2, БСМЗ-3 терминала ОАО «БСМЗ»</t>
  </si>
  <si>
    <t>ООО «РН-Проектирование добыча»</t>
  </si>
  <si>
    <t>ООО «ТЭС И»</t>
  </si>
  <si>
    <t>0 0 4 - 1 - 0 2 5 3 П - 2 6</t>
  </si>
  <si>
    <t>0 4 0 - 1 - 0 2 7 3 П - 2 6</t>
  </si>
  <si>
    <t>«Перестановка плавпричала ПЖ-61 от устоя железнодорожной эстакады между причалами № 16 
и № 17 к берегоукреплению причала № 19 Мурманского морского торгового порта»</t>
  </si>
  <si>
    <t>ООО «ЦБТС»</t>
  </si>
  <si>
    <t>№ 158-О от 05.03.2026</t>
  </si>
  <si>
    <t>«Ремонтные дноуглубительные работы «Акватория
(участок № 8) порта Сочи на период 2025-2034 гг.»</t>
  </si>
  <si>
    <t>ООО «ПИ Петрохим-технология»</t>
  </si>
  <si>
    <t>№ 185-О от 06.03.2026</t>
  </si>
  <si>
    <t>0 4 7 - 1 - 0 2 8 8 П - 2 6</t>
  </si>
  <si>
    <t>«Экологическое обоснование хозяйственной деятельности 
АО «Астраханский морской порт» (Грузовой район №2) в границах морского порта Астрахань»</t>
  </si>
  <si>
    <t>«Обоснование хозяйственной деятельности 
АО «МГТ «Кавказ»</t>
  </si>
  <si>
    <t>0 1 2 - 1 - 0 3 5 5 П - 2 6</t>
  </si>
  <si>
    <t>№ 333-О от 20.03.2026</t>
  </si>
  <si>
    <t>№ 334-О от 20.03.2026</t>
  </si>
  <si>
    <t>0 0 3 - 1 - 0 3 5 6 П - 2 6</t>
  </si>
  <si>
    <t>«Обоснование хозяйственной деятельности ООО «Ультрамар» во внутренних морских водах Российской Федерации»</t>
  </si>
  <si>
    <t>№ 380-О от 27.03.2026</t>
  </si>
  <si>
    <t>0 4 1 - 1 - 0 4 0 5 П - 2 6</t>
  </si>
  <si>
    <t>«План предупреждения и ликвидации разливов нефти 
и нефтепродуктов ООО «ЮБС-Кавказ» при осуществлении погрузочно-разгрузочной деятельности на причалах №№ 8, 8А, 8Б, 8В морского порта Темрюк»</t>
  </si>
  <si>
    <t>«База МТР Лопатка»</t>
  </si>
  <si>
    <t>ФГБУ «ЧЕРАЗТЕХМОРДИРЕКЦИЯ»</t>
  </si>
  <si>
    <t>ООО «РН-Проектирование Добыча»</t>
  </si>
  <si>
    <t>№ 385- О от 30.03.2026</t>
  </si>
  <si>
    <t>0 0 3 - 1 - 0 4 1 4 П - 2 6</t>
  </si>
  <si>
    <t>0 0 4 - 1 - 0 4 6 7 П - 2 6</t>
  </si>
  <si>
    <t>№ 392- О от 31.03.2026</t>
  </si>
  <si>
    <t>«Проект «Сахалин-1». Месторождение Аркутун-Даги. Морская платформа Беркут. Групповая документация на консервацию и ликвидацию скважин»</t>
  </si>
  <si>
    <t>«Обоснование хозяйственной деятельности и иной
деятельности АО «Торговый порт Посьет» во внутренних морских водах
и территориальном море РФ»</t>
  </si>
  <si>
    <t>№ 398-О от 01.04.2026</t>
  </si>
  <si>
    <t>0 6 4 - 1 - 0 4 7 2 П - 2 6</t>
  </si>
  <si>
    <t>№ 402-О от 02.04.2026</t>
  </si>
  <si>
    <t>0 0 5 - 1 - 0 4 7 8 П - 2 6</t>
  </si>
  <si>
    <t>ООО «Сахалинская Энергия»</t>
  </si>
  <si>
    <t>ООО «Иктин групп»</t>
  </si>
  <si>
    <t>№ 417-О от 07.04.2026</t>
  </si>
  <si>
    <t>0 6 4 - 1 - 0 5 1 1 П - 2 6</t>
  </si>
  <si>
    <t>положительный                              (до 31.08.2031 г.)</t>
  </si>
  <si>
    <t>положительный                               (до 03.12.2051 г.)</t>
  </si>
  <si>
    <t>положительный                    (до 19.05.2031 г.)</t>
  </si>
  <si>
    <t>№ 424-О от 08.04.2026</t>
  </si>
  <si>
    <t>положительный                    (до 31.12.2033 г.)</t>
  </si>
  <si>
    <t>№ 433-О от 09.04.2026</t>
  </si>
  <si>
    <t>№ 434-О от 09.04.2026</t>
  </si>
  <si>
    <t>№ 441-О от 10.04.2026</t>
  </si>
  <si>
    <t>положительный   (5 лет )</t>
  </si>
  <si>
    <t>положительный (5 лет )</t>
  </si>
  <si>
    <t>0 0 3 - 1 - 0 5 2 0 П - 2 6</t>
  </si>
  <si>
    <t>0 0 3 - 1 - 0 5 2 1 П - 2 6</t>
  </si>
  <si>
    <t>0 1 2 - 1 - 0 5 2 8 П - 2 6</t>
  </si>
  <si>
    <t>№ 449-О от 13.04.2026</t>
  </si>
  <si>
    <t>0 0 4 - 1 - 0 5 3 9 П - 2 6</t>
  </si>
  <si>
    <t>0 6 0 - 1 - 0 5 6 3 П - 2 6</t>
  </si>
  <si>
    <t xml:space="preserve">«Обоснование хозяйственной деятельности ООО «Ростовский
морской транспортный терминал» во внутренних морских водах
и территориальном море»
</t>
  </si>
  <si>
    <t>ООО «Экомониторинг»</t>
  </si>
  <si>
    <t>№ 461-О 15.04.2026</t>
  </si>
  <si>
    <t>положительный (7 лет )</t>
  </si>
  <si>
    <t>0 0 0 - 1 - 0 5 1 5 П - 2 6</t>
  </si>
  <si>
    <t>«План предупреждения и ликвидации разливов нефти 
и нефтепродуктов на акватории объекта «Нефтяной терминал «Порт бухта Север»</t>
  </si>
  <si>
    <t>«Обоснование хозяйственной деятельности АО «Паритет» 
во внутренних морских водах и в территориальном море РФ, а именно 
в акватории морского порта Владивосток»</t>
  </si>
  <si>
    <t>ООО "РусЭкоСтандарт"</t>
  </si>
  <si>
    <t>№ 477-О 22.04.2026</t>
  </si>
  <si>
    <t>0 0 5 - 1 - 0 6 0 6 П - 2 6</t>
  </si>
  <si>
    <t>«Документация, обосновывающая деятельность по добыче, подготовке и транспортировке углеводородного сырья, погрузо-разгрузочную деятельность (морские платформы ПА-А, ПА-Б и ЛУН-А, а также ПК «Пригородное» (специализированный причал для отгрузки СПГ, выносное погрузочное устройство для отгрузки нефти и вспомогательные причалы №3 и №4), осуществляемой в территориальном море Российской Федерации»</t>
  </si>
  <si>
    <t xml:space="preserve">ООО «ПСО «Гидротехника» </t>
  </si>
  <si>
    <t xml:space="preserve">«Строительство причального сооружения ООО «АРИБ-СНАБ» на р. Волга
в г. Астрахани по ул. Пушкина, 70»
</t>
  </si>
  <si>
    <t>ООО «ПСО «ГИДРОТЕХНИКА»</t>
  </si>
  <si>
    <t>№ 489-О 27.04.2026</t>
  </si>
  <si>
    <t>0 1 2 - 1 - 0 6 2 8 О - 2 6</t>
  </si>
  <si>
    <t>№ 505-О 04.05.2026</t>
  </si>
  <si>
    <t>«Капитальный ремонт причала в микрорайоне Зеленец города Архангельск»</t>
  </si>
  <si>
    <t xml:space="preserve">
ООО "СПАЙК-ПРОЕКТ"</t>
  </si>
  <si>
    <t>«Экологическое обоснование хозяйственной деятельности ООО «Экосистема Крыма» в границах морских портов Кавказ, Темрюк, Тамань и Керчь»</t>
  </si>
  <si>
    <t>ООО "ИКТИН ГРУПП"</t>
  </si>
  <si>
    <t>№ 509-О от 06.05.2026</t>
  </si>
  <si>
    <t>0 0 0 - 1 - 0 6 6 8 П - 2 6</t>
  </si>
  <si>
    <t>«Проект № 861 на бурение
(строительство) многозабойной эксплуатационной скважины № 36
МЗС месторождения им. В. Филановского (ЛСП-2)»</t>
  </si>
  <si>
    <t>проект технической
документации «Твердый диспергент «ДИМЭКС» применяемый для ликвидации нефтяных
разливов на морских акваториях, в том числе в зимних/ледовых условиях»</t>
  </si>
  <si>
    <t>ООО «ЛУКОЙЛ-Нижневолжскнефть»</t>
  </si>
  <si>
    <t>ООО «Транснефть-Порт Приморск»</t>
  </si>
  <si>
    <t>№ 526-О от 14.05.2026</t>
  </si>
  <si>
    <t>№ 527-О от 14.05.2026</t>
  </si>
  <si>
    <t>№ 532-О от 15.05.2026</t>
  </si>
  <si>
    <t>положительный (5лет )</t>
  </si>
  <si>
    <t>положительный (бессрочно )</t>
  </si>
  <si>
    <t>«План предупреждения и ликвидации разливов нефти
и нефтепродуктов для морских объектов производственного комплекса
«Пригородное»</t>
  </si>
  <si>
    <t>ООО «Сахалинская энергия»</t>
  </si>
  <si>
    <t>0 1 2 - 1 - 0 6 9 2 П - 2 6</t>
  </si>
  <si>
    <t>0 0 0 - 1 - 0 6 9 4 П - 2 6</t>
  </si>
  <si>
    <t>0 6 4 - 1 - 0 7 0 5 П - 2 6</t>
  </si>
  <si>
    <t>0 0 3 - 1 - 0 7 1 8 П - 2 6</t>
  </si>
  <si>
    <t>«Экологическое обоснование намечаемой хозяйственной
деятельности ООО «НУТЭП» в акватории Черного моря»</t>
  </si>
  <si>
    <t>№ 534-О от 18.05.2026</t>
  </si>
  <si>
    <t>0 0 5 - 1 - 0 7 1 4 П - 2 6</t>
  </si>
  <si>
    <t>«Владивостокская нефтебаза. Пирс №1 и №2. Реконструкция»</t>
  </si>
  <si>
    <t>ООО «ПромПроект»</t>
  </si>
  <si>
    <t>№ 535-О от 18.05.2026</t>
  </si>
  <si>
    <t>«Программа на выполнение инженерных изысканий
на объекте «Поисково-оценочная скважина №1 Спортивной площади»</t>
  </si>
  <si>
    <t xml:space="preserve">АО «МАГЭ» </t>
  </si>
  <si>
    <t>№ 541-О  от 19.05.2026</t>
  </si>
  <si>
    <t>№ 542-О  от 19.05.2026</t>
  </si>
  <si>
    <t xml:space="preserve">«Ветряная электрическая станция на побережье
бухты «Север» I очередь (мощностью 50 МВт)»
</t>
  </si>
  <si>
    <t>ООО «Энерго - Юг»</t>
  </si>
  <si>
    <t>«Обоснование хозяйственной деятельности во внутренних
морских водах Общества с ограниченной ответственностью
«Транснефть - Порт Козьмино» (ООО «Транснефть - Порт Козьмино»)»</t>
  </si>
  <si>
    <t>ООО «Транснефть - Порт
Козьмино»</t>
  </si>
  <si>
    <t>0 0 5 - 1 - 0 7 4 4 П - 2 6</t>
  </si>
  <si>
    <t>№ 554-О  от 22.05.2026</t>
  </si>
  <si>
    <t>7 1 9 - 1 - 0 7 2 7 О - 2 6</t>
  </si>
  <si>
    <t>0 0 4 - 1 - 0 7 2 6 П - 2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</si>
</sst>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sz val="10"/>
      <color rgb="FF000000"/>
      <name val="Arial Cy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Arial Cyr"/>
    </font>
    <font>
      <sz val="9"/>
      <color rgb="FFFF0000"/>
      <name val="Arial Cy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</font>
    <font>
      <b/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/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4" fontId="7" fillId="0" borderId="1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14" fontId="7" fillId="0" borderId="18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right" vertical="center" wrapText="1"/>
    </xf>
    <xf numFmtId="14" fontId="7" fillId="0" borderId="7" xfId="0" applyNumberFormat="1" applyFont="1" applyBorder="1" applyAlignment="1">
      <alignment horizontal="right" vertical="center" wrapText="1"/>
    </xf>
    <xf numFmtId="14" fontId="7" fillId="0" borderId="8" xfId="0" applyNumberFormat="1" applyFont="1" applyBorder="1" applyAlignment="1">
      <alignment horizontal="right"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72;&#1073;&#1086;&#1095;&#1077;&#1077;%20&#1084;&#1077;&#1089;&#1090;&#1086;\Downloads\16.01.2026_&#1043;&#1069;&#1069;_&#1058;&#1072;&#1073;&#1083;&#1080;&#1094;&#1072;_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72;&#1073;&#1086;&#1095;&#1077;&#1077;%20&#1084;&#1077;&#1089;&#1090;&#1086;\Downloads\26.01.2026_&#1043;&#1069;&#1069;_&#1058;&#1072;&#1073;&#1083;&#1080;&#1094;&#1072;_2025-2026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2;&#1089;&#1087;&#1077;&#1088;&#1090;&#1080;&#1079;&#1072;\&#1086;&#1090;&#1095;&#1077;&#1090;%20&#1084;&#1077;&#1089;&#1103;&#1094;\2026\&#1080;&#1090;&#1086;&#1075;%20&#1079;&#1072;%20&#1084;&#1072;&#1088;&#1090;%20&#1055;&#1091;&#1085;&#1082;&#1090;%209%20&#1055;&#1088;&#1080;&#1083;&#1086;&#1078;&#1077;&#1085;&#1080;&#1103;%20&#1042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72;&#1073;&#1086;&#1095;&#1077;&#1077;%20&#1084;&#1077;&#1089;&#1090;&#1086;\Downloads\06.04.2026_&#1043;&#1069;&#1069;_&#1058;&#1072;&#1073;&#1083;&#1080;&#1094;&#1072;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4"/>
      <sheetName val="Лист3"/>
      <sheetName val="Лист5"/>
    </sheetNames>
    <sheetDataSet>
      <sheetData sheetId="0">
        <row r="279">
          <cell r="D279" t="str">
            <v>«Проект № 851 на бурение
(строительство) многозабойной эксплуатационной скважины № 34а
месторождения им. В. Филановского (ЛСП-1)»</v>
          </cell>
        </row>
        <row r="280">
          <cell r="D280" t="str">
            <v>«Реконструкция входных молов морского порта
Холмск, Сахалинская область»</v>
          </cell>
        </row>
        <row r="281">
          <cell r="D281" t="str">
            <v>«План предупреждения и ликвидации разливов нефти
и нефтепродуктов на временном перегрузочном комплексе ООО «КаргоХим»
в морском порту Темрюк»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4"/>
      <sheetName val="Лист3"/>
      <sheetName val="Лист5"/>
    </sheetNames>
    <sheetDataSet>
      <sheetData sheetId="0">
        <row r="277">
          <cell r="D277" t="str">
            <v>«Реконструкция системы водоотведения б. Новик
со строительством глубоководного выпуска в залив Петра Великого, в том числе
проектирование»</v>
          </cell>
        </row>
        <row r="278">
          <cell r="D278" t="str">
            <v>«Разработка проекта обоснования хозяйственной деятельности
ФГУП «13 СРЗ ЧФ» Минобороны России»</v>
          </cell>
        </row>
        <row r="279">
          <cell r="D279" t="str">
            <v>«Разработка документации для подключения
скважины 319 к инженерным сетям Блок-кондуктора м/р им. Ю. Корчагина»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</sheetNames>
    <sheetDataSet>
      <sheetData sheetId="0"/>
      <sheetData sheetId="1">
        <row r="4">
          <cell r="L4" t="str">
            <v>№ 146-О от 02.03.2026</v>
          </cell>
        </row>
        <row r="5">
          <cell r="L5" t="str">
            <v>№ 152-О от 04.03.2026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9"/>
      <sheetName val="Лист2"/>
      <sheetName val="Лист4"/>
      <sheetName val="Лист3"/>
      <sheetName val="Лист6"/>
      <sheetName val="Лист5"/>
    </sheetNames>
    <sheetDataSet>
      <sheetData sheetId="0" refreshError="1">
        <row r="314">
          <cell r="D314" t="str">
            <v>«Документация, обосновывающая деятельность по добыче,
подготовке и транспортировке углеводородного сырья, погрузо-разгрузочную
деятельность (морские платформы ПА-А, ПА-Б и ЛУН-А, а также ПК «Пригородное»
(специализированный причал для отгрузки СПГ, выносное погрузочное устройство
для отгрузки нефти и вспомогательные причалы №3 и №4)</v>
          </cell>
        </row>
        <row r="315">
          <cell r="D315" t="str">
            <v>«Экологическое обоснование хозяйственной деятельности ООО «ТРАНССЕРВИС» в границах акватории морских портов: Новороссийск, Темрюк, Кавказ, Тамань, Туапсе, Ростов-на-Дону и Азов»</v>
          </cell>
        </row>
        <row r="316">
          <cell r="D316" t="str">
            <v>«Обоснование хозяйственной деятельности ООО «ТНГ» 
во внутренних морских водах и в территориальном море, в морском порту Тамань 
и на прилегающей территории»</v>
          </cell>
        </row>
        <row r="317">
          <cell r="D317" t="str">
            <v>«Обоснование хозяйственной деятельности ООО «ОТЭКО-Портсервис» во внутренних морских водах и территориальном море Российской Федерации»</v>
          </cell>
        </row>
        <row r="318">
          <cell r="D318" t="str">
            <v>«Защитные сооружения Волго-Каспийского морского судоходного канала. Морская часть канала (106,0-135,0 км; 144,5-149,0 км)»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220"/>
  <sheetViews>
    <sheetView tabSelected="1" topLeftCell="D43" zoomScaleNormal="100" workbookViewId="0">
      <selection activeCell="J43" sqref="J43:L43"/>
    </sheetView>
  </sheetViews>
  <sheetFormatPr defaultColWidth="9" defaultRowHeight="12.75" x14ac:dyDescent="0.2"/>
  <cols>
    <col min="1" max="1" width="6.42578125" style="55" customWidth="1"/>
    <col min="2" max="2" width="18.28515625" style="1" customWidth="1"/>
    <col min="3" max="3" width="17.85546875" style="2" customWidth="1"/>
    <col min="4" max="4" width="52.140625" style="2" customWidth="1"/>
    <col min="5" max="5" width="31" style="2" customWidth="1"/>
    <col min="6" max="6" width="25.42578125" style="3" customWidth="1"/>
    <col min="7" max="7" width="5.140625" customWidth="1"/>
    <col min="8" max="8" width="5.85546875" customWidth="1"/>
    <col min="12" max="12" width="4.140625" customWidth="1"/>
  </cols>
  <sheetData>
    <row r="1" spans="1:15" ht="65.25" customHeight="1" x14ac:dyDescent="0.3">
      <c r="A1" s="87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89"/>
      <c r="O1" s="89"/>
    </row>
    <row r="2" spans="1:15" ht="82.5" customHeight="1" x14ac:dyDescent="0.2">
      <c r="A2" s="56" t="s">
        <v>9</v>
      </c>
      <c r="B2" s="50" t="s">
        <v>0</v>
      </c>
      <c r="C2" s="51" t="s">
        <v>3</v>
      </c>
      <c r="D2" s="51" t="s">
        <v>4</v>
      </c>
      <c r="E2" s="51" t="s">
        <v>5</v>
      </c>
      <c r="F2" s="52" t="s">
        <v>6</v>
      </c>
      <c r="G2" s="138" t="s">
        <v>7</v>
      </c>
      <c r="H2" s="139"/>
      <c r="I2" s="140"/>
      <c r="J2" s="111" t="s">
        <v>1</v>
      </c>
      <c r="K2" s="112"/>
      <c r="L2" s="113"/>
      <c r="M2" s="111" t="s">
        <v>8</v>
      </c>
      <c r="N2" s="112"/>
      <c r="O2" s="113"/>
    </row>
    <row r="3" spans="1:15" ht="37.5" customHeight="1" x14ac:dyDescent="0.2">
      <c r="A3" s="57">
        <v>1</v>
      </c>
      <c r="B3" s="48">
        <v>2</v>
      </c>
      <c r="C3" s="49">
        <v>3</v>
      </c>
      <c r="D3" s="49">
        <v>4</v>
      </c>
      <c r="E3" s="49">
        <v>5</v>
      </c>
      <c r="F3" s="49">
        <v>6</v>
      </c>
      <c r="G3" s="141">
        <v>7</v>
      </c>
      <c r="H3" s="141"/>
      <c r="I3" s="141"/>
      <c r="J3" s="141">
        <v>8</v>
      </c>
      <c r="K3" s="141"/>
      <c r="L3" s="141"/>
      <c r="M3" s="114">
        <v>9</v>
      </c>
      <c r="N3" s="115"/>
      <c r="O3" s="116"/>
    </row>
    <row r="4" spans="1:15" ht="72" customHeight="1" x14ac:dyDescent="0.2">
      <c r="A4" s="54">
        <v>1</v>
      </c>
      <c r="B4" s="36"/>
      <c r="C4" s="25">
        <v>46035</v>
      </c>
      <c r="D4" s="10" t="s">
        <v>13</v>
      </c>
      <c r="E4" s="11" t="s">
        <v>11</v>
      </c>
      <c r="F4" s="6" t="s">
        <v>2</v>
      </c>
      <c r="G4" s="108" t="s">
        <v>14</v>
      </c>
      <c r="H4" s="109"/>
      <c r="I4" s="110"/>
      <c r="J4" s="93" t="s">
        <v>10</v>
      </c>
      <c r="K4" s="94"/>
      <c r="L4" s="95"/>
      <c r="M4" s="78" t="s">
        <v>15</v>
      </c>
      <c r="N4" s="79"/>
      <c r="O4" s="80"/>
    </row>
    <row r="5" spans="1:15" ht="49.5" customHeight="1" x14ac:dyDescent="0.2">
      <c r="A5" s="54">
        <v>2</v>
      </c>
      <c r="B5" s="36" t="s">
        <v>20</v>
      </c>
      <c r="C5" s="25">
        <v>46042</v>
      </c>
      <c r="D5" s="10" t="str">
        <f>[1]Лист1!D279</f>
        <v>«Проект № 851 на бурение
(строительство) многозабойной эксплуатационной скважины № 34а
месторождения им. В. Филановского (ЛСП-1)»</v>
      </c>
      <c r="E5" s="12" t="s">
        <v>16</v>
      </c>
      <c r="F5" s="6" t="s">
        <v>2</v>
      </c>
      <c r="G5" s="108" t="s">
        <v>23</v>
      </c>
      <c r="H5" s="109"/>
      <c r="I5" s="110"/>
      <c r="J5" s="93" t="s">
        <v>19</v>
      </c>
      <c r="K5" s="94"/>
      <c r="L5" s="95"/>
      <c r="M5" s="78" t="s">
        <v>15</v>
      </c>
      <c r="N5" s="79"/>
      <c r="O5" s="80"/>
    </row>
    <row r="6" spans="1:15" ht="71.25" customHeight="1" x14ac:dyDescent="0.2">
      <c r="A6" s="54">
        <v>3</v>
      </c>
      <c r="B6" s="2" t="s">
        <v>21</v>
      </c>
      <c r="C6" s="25">
        <v>46042</v>
      </c>
      <c r="D6" s="10" t="str">
        <f>[1]Лист1!D280</f>
        <v>«Реконструкция входных молов морского порта
Холмск, Сахалинская область»</v>
      </c>
      <c r="E6" s="13" t="s">
        <v>17</v>
      </c>
      <c r="F6" s="6" t="s">
        <v>2</v>
      </c>
      <c r="G6" s="108" t="s">
        <v>24</v>
      </c>
      <c r="H6" s="109"/>
      <c r="I6" s="110"/>
      <c r="J6" s="93" t="s">
        <v>19</v>
      </c>
      <c r="K6" s="94"/>
      <c r="L6" s="95"/>
      <c r="M6" s="78" t="s">
        <v>15</v>
      </c>
      <c r="N6" s="79"/>
      <c r="O6" s="80"/>
    </row>
    <row r="7" spans="1:15" ht="71.25" customHeight="1" x14ac:dyDescent="0.2">
      <c r="A7" s="54">
        <v>4</v>
      </c>
      <c r="B7" s="36" t="s">
        <v>22</v>
      </c>
      <c r="C7" s="25">
        <v>46042</v>
      </c>
      <c r="D7" s="10" t="str">
        <f>[1]Лист1!D281</f>
        <v>«План предупреждения и ликвидации разливов нефти
и нефтепродуктов на временном перегрузочном комплексе ООО «КаргоХим»
в морском порту Темрюк»</v>
      </c>
      <c r="E7" s="13" t="s">
        <v>18</v>
      </c>
      <c r="F7" s="6" t="s">
        <v>2</v>
      </c>
      <c r="G7" s="108" t="s">
        <v>25</v>
      </c>
      <c r="H7" s="109"/>
      <c r="I7" s="110"/>
      <c r="J7" s="93" t="s">
        <v>19</v>
      </c>
      <c r="K7" s="94"/>
      <c r="L7" s="95"/>
      <c r="M7" s="78" t="s">
        <v>15</v>
      </c>
      <c r="N7" s="79"/>
      <c r="O7" s="80"/>
    </row>
    <row r="8" spans="1:15" ht="66.75" customHeight="1" x14ac:dyDescent="0.2">
      <c r="A8" s="54">
        <v>5</v>
      </c>
      <c r="B8" s="36"/>
      <c r="C8" s="25">
        <v>46044</v>
      </c>
      <c r="D8" s="10" t="str">
        <f>[2]Лист1!D277</f>
        <v>«Реконструкция системы водоотведения б. Новик
со строительством глубоководного выпуска в залив Петра Великого, в том числе
проектирование»</v>
      </c>
      <c r="E8" s="13" t="s">
        <v>26</v>
      </c>
      <c r="F8" s="6" t="s">
        <v>2</v>
      </c>
      <c r="G8" s="90" t="s">
        <v>32</v>
      </c>
      <c r="H8" s="91" t="s">
        <v>29</v>
      </c>
      <c r="I8" s="92" t="s">
        <v>29</v>
      </c>
      <c r="J8" s="93" t="s">
        <v>10</v>
      </c>
      <c r="K8" s="94"/>
      <c r="L8" s="95"/>
      <c r="M8" s="78" t="s">
        <v>15</v>
      </c>
      <c r="N8" s="79"/>
      <c r="O8" s="80"/>
    </row>
    <row r="9" spans="1:15" ht="59.25" customHeight="1" x14ac:dyDescent="0.2">
      <c r="A9" s="54">
        <v>6</v>
      </c>
      <c r="B9" s="36" t="s">
        <v>37</v>
      </c>
      <c r="C9" s="25">
        <v>46048</v>
      </c>
      <c r="D9" s="10" t="str">
        <f>[2]Лист1!D278</f>
        <v>«Разработка проекта обоснования хозяйственной деятельности
ФГУП «13 СРЗ ЧФ» Минобороны России»</v>
      </c>
      <c r="E9" s="14" t="s">
        <v>27</v>
      </c>
      <c r="F9" s="6" t="s">
        <v>2</v>
      </c>
      <c r="G9" s="90" t="s">
        <v>30</v>
      </c>
      <c r="H9" s="91" t="s">
        <v>30</v>
      </c>
      <c r="I9" s="92" t="s">
        <v>30</v>
      </c>
      <c r="J9" s="93" t="s">
        <v>33</v>
      </c>
      <c r="K9" s="94"/>
      <c r="L9" s="95"/>
      <c r="M9" s="78" t="s">
        <v>15</v>
      </c>
      <c r="N9" s="79"/>
      <c r="O9" s="80"/>
    </row>
    <row r="10" spans="1:15" ht="66.75" customHeight="1" x14ac:dyDescent="0.2">
      <c r="A10" s="54">
        <v>7</v>
      </c>
      <c r="B10" s="36" t="s">
        <v>38</v>
      </c>
      <c r="C10" s="25">
        <v>46048</v>
      </c>
      <c r="D10" s="10" t="str">
        <f>[2]Лист1!D279</f>
        <v>«Разработка документации для подключения
скважины 319 к инженерным сетям Блок-кондуктора м/р им. Ю. Корчагина»</v>
      </c>
      <c r="E10" s="13" t="s">
        <v>28</v>
      </c>
      <c r="F10" s="6" t="s">
        <v>2</v>
      </c>
      <c r="G10" s="105" t="s">
        <v>31</v>
      </c>
      <c r="H10" s="117" t="s">
        <v>31</v>
      </c>
      <c r="I10" s="118" t="s">
        <v>31</v>
      </c>
      <c r="J10" s="93" t="s">
        <v>34</v>
      </c>
      <c r="K10" s="94"/>
      <c r="L10" s="95"/>
      <c r="M10" s="78" t="s">
        <v>15</v>
      </c>
      <c r="N10" s="79"/>
      <c r="O10" s="80"/>
    </row>
    <row r="11" spans="1:15" ht="71.25" customHeight="1" x14ac:dyDescent="0.2">
      <c r="A11" s="54">
        <v>8</v>
      </c>
      <c r="B11" s="36" t="s">
        <v>39</v>
      </c>
      <c r="C11" s="25">
        <v>46049</v>
      </c>
      <c r="D11" s="10" t="s">
        <v>35</v>
      </c>
      <c r="E11" s="13" t="s">
        <v>18</v>
      </c>
      <c r="F11" s="6" t="s">
        <v>2</v>
      </c>
      <c r="G11" s="105" t="s">
        <v>36</v>
      </c>
      <c r="H11" s="117" t="s">
        <v>31</v>
      </c>
      <c r="I11" s="118" t="s">
        <v>31</v>
      </c>
      <c r="J11" s="93" t="s">
        <v>40</v>
      </c>
      <c r="K11" s="94"/>
      <c r="L11" s="95"/>
      <c r="M11" s="78" t="s">
        <v>15</v>
      </c>
      <c r="N11" s="79"/>
      <c r="O11" s="80"/>
    </row>
    <row r="12" spans="1:15" ht="56.25" customHeight="1" x14ac:dyDescent="0.2">
      <c r="A12" s="54">
        <v>9</v>
      </c>
      <c r="B12" s="36" t="s">
        <v>44</v>
      </c>
      <c r="C12" s="25">
        <v>46051</v>
      </c>
      <c r="D12" s="10" t="s">
        <v>41</v>
      </c>
      <c r="E12" s="13" t="s">
        <v>42</v>
      </c>
      <c r="F12" s="6" t="s">
        <v>2</v>
      </c>
      <c r="G12" s="105" t="s">
        <v>45</v>
      </c>
      <c r="H12" s="117" t="s">
        <v>31</v>
      </c>
      <c r="I12" s="118" t="s">
        <v>31</v>
      </c>
      <c r="J12" s="93" t="s">
        <v>43</v>
      </c>
      <c r="K12" s="94"/>
      <c r="L12" s="95"/>
      <c r="M12" s="78" t="s">
        <v>15</v>
      </c>
      <c r="N12" s="79"/>
      <c r="O12" s="80"/>
    </row>
    <row r="13" spans="1:15" ht="62.25" customHeight="1" x14ac:dyDescent="0.2">
      <c r="A13" s="54">
        <v>10</v>
      </c>
      <c r="B13" s="36" t="s">
        <v>48</v>
      </c>
      <c r="C13" s="25">
        <v>46057</v>
      </c>
      <c r="D13" s="10" t="s">
        <v>47</v>
      </c>
      <c r="E13" s="12" t="s">
        <v>18</v>
      </c>
      <c r="F13" s="6" t="s">
        <v>2</v>
      </c>
      <c r="G13" s="105" t="s">
        <v>46</v>
      </c>
      <c r="H13" s="117" t="s">
        <v>31</v>
      </c>
      <c r="I13" s="118" t="s">
        <v>31</v>
      </c>
      <c r="J13" s="93" t="s">
        <v>43</v>
      </c>
      <c r="K13" s="94"/>
      <c r="L13" s="95"/>
      <c r="M13" s="78" t="s">
        <v>15</v>
      </c>
      <c r="N13" s="79"/>
      <c r="O13" s="80"/>
    </row>
    <row r="14" spans="1:15" ht="60.75" customHeight="1" x14ac:dyDescent="0.2">
      <c r="A14" s="54">
        <v>11</v>
      </c>
      <c r="B14" s="38" t="s">
        <v>52</v>
      </c>
      <c r="C14" s="25">
        <v>46066</v>
      </c>
      <c r="D14" s="10" t="s">
        <v>49</v>
      </c>
      <c r="E14" s="11" t="s">
        <v>50</v>
      </c>
      <c r="F14" s="6" t="s">
        <v>2</v>
      </c>
      <c r="G14" s="105" t="s">
        <v>51</v>
      </c>
      <c r="H14" s="117" t="s">
        <v>31</v>
      </c>
      <c r="I14" s="118" t="s">
        <v>31</v>
      </c>
      <c r="J14" s="93" t="s">
        <v>40</v>
      </c>
      <c r="K14" s="94"/>
      <c r="L14" s="95"/>
      <c r="M14" s="78" t="s">
        <v>15</v>
      </c>
      <c r="N14" s="79"/>
      <c r="O14" s="80"/>
    </row>
    <row r="15" spans="1:15" ht="88.5" customHeight="1" x14ac:dyDescent="0.2">
      <c r="A15" s="54">
        <v>12</v>
      </c>
      <c r="B15" s="36" t="s">
        <v>55</v>
      </c>
      <c r="C15" s="25">
        <v>46069</v>
      </c>
      <c r="D15" s="10" t="s">
        <v>53</v>
      </c>
      <c r="E15" s="13" t="s">
        <v>18</v>
      </c>
      <c r="F15" s="6" t="s">
        <v>2</v>
      </c>
      <c r="G15" s="105" t="s">
        <v>54</v>
      </c>
      <c r="H15" s="117" t="s">
        <v>31</v>
      </c>
      <c r="I15" s="118" t="s">
        <v>31</v>
      </c>
      <c r="J15" s="93" t="s">
        <v>40</v>
      </c>
      <c r="K15" s="94"/>
      <c r="L15" s="95"/>
      <c r="M15" s="78" t="s">
        <v>15</v>
      </c>
      <c r="N15" s="79"/>
      <c r="O15" s="80"/>
    </row>
    <row r="16" spans="1:15" ht="91.5" customHeight="1" x14ac:dyDescent="0.2">
      <c r="A16" s="54">
        <v>13</v>
      </c>
      <c r="B16" s="36" t="s">
        <v>59</v>
      </c>
      <c r="C16" s="25">
        <v>46069</v>
      </c>
      <c r="D16" s="10" t="s">
        <v>56</v>
      </c>
      <c r="E16" s="12" t="s">
        <v>57</v>
      </c>
      <c r="F16" s="6" t="s">
        <v>2</v>
      </c>
      <c r="G16" s="105" t="s">
        <v>58</v>
      </c>
      <c r="H16" s="117" t="s">
        <v>31</v>
      </c>
      <c r="I16" s="118" t="s">
        <v>31</v>
      </c>
      <c r="J16" s="93" t="s">
        <v>43</v>
      </c>
      <c r="K16" s="94"/>
      <c r="L16" s="95"/>
      <c r="M16" s="78" t="s">
        <v>15</v>
      </c>
      <c r="N16" s="79"/>
      <c r="O16" s="80"/>
    </row>
    <row r="17" spans="1:15" ht="55.5" customHeight="1" x14ac:dyDescent="0.2">
      <c r="A17" s="54">
        <v>14</v>
      </c>
      <c r="B17" s="36" t="s">
        <v>66</v>
      </c>
      <c r="C17" s="25">
        <v>46071</v>
      </c>
      <c r="D17" s="10" t="s">
        <v>60</v>
      </c>
      <c r="E17" s="13" t="s">
        <v>61</v>
      </c>
      <c r="F17" s="6" t="s">
        <v>2</v>
      </c>
      <c r="G17" s="105" t="s">
        <v>62</v>
      </c>
      <c r="H17" s="117"/>
      <c r="I17" s="118"/>
      <c r="J17" s="93" t="s">
        <v>33</v>
      </c>
      <c r="K17" s="94"/>
      <c r="L17" s="95"/>
      <c r="M17" s="78" t="s">
        <v>15</v>
      </c>
      <c r="N17" s="79"/>
      <c r="O17" s="80"/>
    </row>
    <row r="18" spans="1:15" ht="63.75" customHeight="1" x14ac:dyDescent="0.2">
      <c r="A18" s="54">
        <v>15</v>
      </c>
      <c r="B18" s="36" t="s">
        <v>67</v>
      </c>
      <c r="C18" s="25">
        <v>46071</v>
      </c>
      <c r="D18" s="10" t="s">
        <v>64</v>
      </c>
      <c r="E18" s="12" t="s">
        <v>65</v>
      </c>
      <c r="F18" s="6" t="s">
        <v>2</v>
      </c>
      <c r="G18" s="105" t="s">
        <v>63</v>
      </c>
      <c r="H18" s="117"/>
      <c r="I18" s="118"/>
      <c r="J18" s="93" t="s">
        <v>43</v>
      </c>
      <c r="K18" s="94"/>
      <c r="L18" s="95"/>
      <c r="M18" s="78" t="s">
        <v>15</v>
      </c>
      <c r="N18" s="79"/>
      <c r="O18" s="80"/>
    </row>
    <row r="19" spans="1:15" ht="37.5" customHeight="1" x14ac:dyDescent="0.2">
      <c r="A19" s="54">
        <v>16</v>
      </c>
      <c r="B19" s="36" t="s">
        <v>72</v>
      </c>
      <c r="C19" s="25">
        <v>46083</v>
      </c>
      <c r="D19" s="10" t="s">
        <v>68</v>
      </c>
      <c r="E19" s="12" t="s">
        <v>70</v>
      </c>
      <c r="F19" s="6" t="s">
        <v>2</v>
      </c>
      <c r="G19" s="105" t="str">
        <f>'[3]Таблица 2'!L4</f>
        <v>№ 146-О от 02.03.2026</v>
      </c>
      <c r="H19" s="117"/>
      <c r="I19" s="118"/>
      <c r="J19" s="93" t="s">
        <v>43</v>
      </c>
      <c r="K19" s="94"/>
      <c r="L19" s="95"/>
      <c r="M19" s="78" t="s">
        <v>15</v>
      </c>
      <c r="N19" s="79"/>
      <c r="O19" s="80"/>
    </row>
    <row r="20" spans="1:15" ht="62.25" customHeight="1" x14ac:dyDescent="0.2">
      <c r="A20" s="54">
        <v>17</v>
      </c>
      <c r="B20" s="36" t="s">
        <v>73</v>
      </c>
      <c r="C20" s="25">
        <v>46085</v>
      </c>
      <c r="D20" s="10" t="s">
        <v>69</v>
      </c>
      <c r="E20" s="12" t="s">
        <v>71</v>
      </c>
      <c r="F20" s="6" t="s">
        <v>2</v>
      </c>
      <c r="G20" s="105" t="str">
        <f>'[3]Таблица 2'!L5</f>
        <v>№ 152-О от 04.03.2026</v>
      </c>
      <c r="H20" s="117"/>
      <c r="I20" s="118"/>
      <c r="J20" s="93" t="s">
        <v>40</v>
      </c>
      <c r="K20" s="94"/>
      <c r="L20" s="95"/>
      <c r="M20" s="78" t="s">
        <v>15</v>
      </c>
      <c r="N20" s="79"/>
      <c r="O20" s="80"/>
    </row>
    <row r="21" spans="1:15" ht="86.25" customHeight="1" x14ac:dyDescent="0.2">
      <c r="A21" s="54">
        <v>18</v>
      </c>
      <c r="B21" s="36" t="s">
        <v>80</v>
      </c>
      <c r="C21" s="25">
        <v>46086</v>
      </c>
      <c r="D21" s="10" t="s">
        <v>74</v>
      </c>
      <c r="E21" s="13" t="s">
        <v>75</v>
      </c>
      <c r="F21" s="6" t="s">
        <v>2</v>
      </c>
      <c r="G21" s="105" t="s">
        <v>76</v>
      </c>
      <c r="H21" s="117"/>
      <c r="I21" s="118"/>
      <c r="J21" s="93" t="s">
        <v>43</v>
      </c>
      <c r="K21" s="94"/>
      <c r="L21" s="95"/>
      <c r="M21" s="78" t="s">
        <v>15</v>
      </c>
      <c r="N21" s="79"/>
      <c r="O21" s="80"/>
    </row>
    <row r="22" spans="1:15" ht="64.5" customHeight="1" x14ac:dyDescent="0.2">
      <c r="A22" s="54">
        <v>19</v>
      </c>
      <c r="B22" s="36"/>
      <c r="C22" s="25">
        <v>46087</v>
      </c>
      <c r="D22" s="10" t="s">
        <v>77</v>
      </c>
      <c r="E22" s="13" t="s">
        <v>78</v>
      </c>
      <c r="F22" s="6" t="s">
        <v>2</v>
      </c>
      <c r="G22" s="90" t="s">
        <v>79</v>
      </c>
      <c r="H22" s="91"/>
      <c r="I22" s="92"/>
      <c r="J22" s="93" t="s">
        <v>10</v>
      </c>
      <c r="K22" s="94"/>
      <c r="L22" s="95"/>
      <c r="M22" s="78" t="s">
        <v>15</v>
      </c>
      <c r="N22" s="79"/>
      <c r="O22" s="80"/>
    </row>
    <row r="23" spans="1:15" ht="59.25" customHeight="1" x14ac:dyDescent="0.2">
      <c r="A23" s="54">
        <v>20</v>
      </c>
      <c r="B23" s="36" t="s">
        <v>83</v>
      </c>
      <c r="C23" s="25">
        <v>46101</v>
      </c>
      <c r="D23" s="10" t="s">
        <v>81</v>
      </c>
      <c r="E23" s="33" t="s">
        <v>57</v>
      </c>
      <c r="F23" s="6" t="s">
        <v>2</v>
      </c>
      <c r="G23" s="90" t="s">
        <v>84</v>
      </c>
      <c r="H23" s="91"/>
      <c r="I23" s="92"/>
      <c r="J23" s="93" t="s">
        <v>40</v>
      </c>
      <c r="K23" s="94"/>
      <c r="L23" s="95"/>
      <c r="M23" s="78" t="s">
        <v>15</v>
      </c>
      <c r="N23" s="79"/>
      <c r="O23" s="80"/>
    </row>
    <row r="24" spans="1:15" ht="58.5" customHeight="1" x14ac:dyDescent="0.2">
      <c r="A24" s="54">
        <v>21</v>
      </c>
      <c r="B24" s="36" t="s">
        <v>86</v>
      </c>
      <c r="C24" s="25">
        <v>46101</v>
      </c>
      <c r="D24" s="10" t="s">
        <v>82</v>
      </c>
      <c r="E24" s="10" t="s">
        <v>18</v>
      </c>
      <c r="F24" s="6" t="s">
        <v>2</v>
      </c>
      <c r="G24" s="90" t="s">
        <v>85</v>
      </c>
      <c r="H24" s="91"/>
      <c r="I24" s="92"/>
      <c r="J24" s="93" t="s">
        <v>43</v>
      </c>
      <c r="K24" s="94"/>
      <c r="L24" s="95"/>
      <c r="M24" s="78" t="s">
        <v>15</v>
      </c>
      <c r="N24" s="79"/>
      <c r="O24" s="80"/>
    </row>
    <row r="25" spans="1:15" ht="58.5" customHeight="1" x14ac:dyDescent="0.2">
      <c r="A25" s="54">
        <v>22</v>
      </c>
      <c r="B25" s="36" t="s">
        <v>89</v>
      </c>
      <c r="C25" s="25">
        <v>46108</v>
      </c>
      <c r="D25" s="10" t="s">
        <v>87</v>
      </c>
      <c r="E25" s="10" t="s">
        <v>18</v>
      </c>
      <c r="F25" s="6" t="s">
        <v>2</v>
      </c>
      <c r="G25" s="90" t="s">
        <v>88</v>
      </c>
      <c r="H25" s="91"/>
      <c r="I25" s="92"/>
      <c r="J25" s="93" t="s">
        <v>40</v>
      </c>
      <c r="K25" s="94"/>
      <c r="L25" s="95"/>
      <c r="M25" s="78" t="s">
        <v>15</v>
      </c>
      <c r="N25" s="79"/>
      <c r="O25" s="80"/>
    </row>
    <row r="26" spans="1:15" ht="61.5" customHeight="1" x14ac:dyDescent="0.2">
      <c r="A26" s="54">
        <v>23</v>
      </c>
      <c r="B26" s="36" t="s">
        <v>95</v>
      </c>
      <c r="C26" s="25">
        <v>46111</v>
      </c>
      <c r="D26" s="10" t="s">
        <v>90</v>
      </c>
      <c r="E26" s="29" t="s">
        <v>92</v>
      </c>
      <c r="F26" s="6" t="s">
        <v>2</v>
      </c>
      <c r="G26" s="90" t="s">
        <v>94</v>
      </c>
      <c r="H26" s="91"/>
      <c r="I26" s="92"/>
      <c r="J26" s="93" t="s">
        <v>43</v>
      </c>
      <c r="K26" s="94"/>
      <c r="L26" s="95"/>
      <c r="M26" s="78" t="s">
        <v>15</v>
      </c>
      <c r="N26" s="79"/>
      <c r="O26" s="80"/>
    </row>
    <row r="27" spans="1:15" ht="61.5" customHeight="1" x14ac:dyDescent="0.2">
      <c r="A27" s="54">
        <v>24</v>
      </c>
      <c r="B27" s="37" t="s">
        <v>96</v>
      </c>
      <c r="C27" s="25">
        <v>46112</v>
      </c>
      <c r="D27" s="33" t="s">
        <v>91</v>
      </c>
      <c r="E27" s="35" t="s">
        <v>93</v>
      </c>
      <c r="F27" s="6" t="s">
        <v>2</v>
      </c>
      <c r="G27" s="90" t="s">
        <v>97</v>
      </c>
      <c r="H27" s="91"/>
      <c r="I27" s="92"/>
      <c r="J27" s="93" t="s">
        <v>108</v>
      </c>
      <c r="K27" s="94"/>
      <c r="L27" s="95"/>
      <c r="M27" s="78" t="s">
        <v>15</v>
      </c>
      <c r="N27" s="79"/>
      <c r="O27" s="80"/>
    </row>
    <row r="28" spans="1:15" ht="53.25" customHeight="1" x14ac:dyDescent="0.2">
      <c r="A28" s="54">
        <v>25</v>
      </c>
      <c r="B28" s="36" t="s">
        <v>101</v>
      </c>
      <c r="C28" s="25">
        <v>46113</v>
      </c>
      <c r="D28" s="10" t="s">
        <v>98</v>
      </c>
      <c r="E28" s="13" t="s">
        <v>11</v>
      </c>
      <c r="F28" s="6" t="s">
        <v>2</v>
      </c>
      <c r="G28" s="90" t="s">
        <v>100</v>
      </c>
      <c r="H28" s="91"/>
      <c r="I28" s="92"/>
      <c r="J28" s="93" t="s">
        <v>109</v>
      </c>
      <c r="K28" s="94"/>
      <c r="L28" s="95"/>
      <c r="M28" s="78" t="s">
        <v>15</v>
      </c>
      <c r="N28" s="79"/>
      <c r="O28" s="80"/>
    </row>
    <row r="29" spans="1:15" ht="123.75" customHeight="1" x14ac:dyDescent="0.2">
      <c r="A29" s="54">
        <v>26</v>
      </c>
      <c r="B29" s="38" t="s">
        <v>103</v>
      </c>
      <c r="C29" s="25">
        <v>46114</v>
      </c>
      <c r="D29" s="10" t="s">
        <v>99</v>
      </c>
      <c r="E29" s="15" t="s">
        <v>18</v>
      </c>
      <c r="F29" s="6" t="s">
        <v>2</v>
      </c>
      <c r="G29" s="90" t="s">
        <v>102</v>
      </c>
      <c r="H29" s="91"/>
      <c r="I29" s="92"/>
      <c r="J29" s="93" t="s">
        <v>40</v>
      </c>
      <c r="K29" s="94"/>
      <c r="L29" s="95"/>
      <c r="M29" s="78" t="s">
        <v>15</v>
      </c>
      <c r="N29" s="79"/>
      <c r="O29" s="80"/>
    </row>
    <row r="30" spans="1:15" ht="107.25" customHeight="1" x14ac:dyDescent="0.2">
      <c r="A30" s="54">
        <v>27</v>
      </c>
      <c r="B30" s="36" t="s">
        <v>107</v>
      </c>
      <c r="C30" s="25">
        <v>46119</v>
      </c>
      <c r="D30" s="10" t="s">
        <v>134</v>
      </c>
      <c r="E30" s="16" t="s">
        <v>104</v>
      </c>
      <c r="F30" s="6" t="s">
        <v>2</v>
      </c>
      <c r="G30" s="90" t="s">
        <v>106</v>
      </c>
      <c r="H30" s="91"/>
      <c r="I30" s="92"/>
      <c r="J30" s="93" t="s">
        <v>110</v>
      </c>
      <c r="K30" s="94"/>
      <c r="L30" s="95"/>
      <c r="M30" s="78" t="s">
        <v>15</v>
      </c>
      <c r="N30" s="79"/>
      <c r="O30" s="80"/>
    </row>
    <row r="31" spans="1:15" ht="71.25" customHeight="1" x14ac:dyDescent="0.2">
      <c r="A31" s="74">
        <v>28</v>
      </c>
      <c r="B31" s="37" t="s">
        <v>128</v>
      </c>
      <c r="C31" s="46">
        <v>46120</v>
      </c>
      <c r="D31" s="33" t="str">
        <f>[4]Лист1!D315</f>
        <v>«Экологическое обоснование хозяйственной деятельности ООО «ТРАНССЕРВИС» в границах акватории морских портов: Новороссийск, Темрюк, Кавказ, Тамань, Туапсе, Ростов-на-Дону и Азов»</v>
      </c>
      <c r="E31" s="72" t="s">
        <v>105</v>
      </c>
      <c r="F31" s="73" t="s">
        <v>2</v>
      </c>
      <c r="G31" s="135" t="s">
        <v>111</v>
      </c>
      <c r="H31" s="136"/>
      <c r="I31" s="137"/>
      <c r="J31" s="93" t="s">
        <v>112</v>
      </c>
      <c r="K31" s="94"/>
      <c r="L31" s="95"/>
      <c r="M31" s="102" t="s">
        <v>15</v>
      </c>
      <c r="N31" s="103"/>
      <c r="O31" s="104"/>
    </row>
    <row r="32" spans="1:15" ht="54" customHeight="1" x14ac:dyDescent="0.2">
      <c r="A32" s="54">
        <v>29</v>
      </c>
      <c r="B32" s="38" t="s">
        <v>118</v>
      </c>
      <c r="C32" s="25">
        <v>46121</v>
      </c>
      <c r="D32" s="10" t="str">
        <f>[4]Лист1!D316</f>
        <v>«Обоснование хозяйственной деятельности ООО «ТНГ» 
во внутренних морских водах и в территориальном море, в морском порту Тамань 
и на прилегающей территории»</v>
      </c>
      <c r="E32" s="17" t="s">
        <v>18</v>
      </c>
      <c r="F32" s="6" t="s">
        <v>2</v>
      </c>
      <c r="G32" s="90" t="s">
        <v>113</v>
      </c>
      <c r="H32" s="91"/>
      <c r="I32" s="92"/>
      <c r="J32" s="93" t="s">
        <v>116</v>
      </c>
      <c r="K32" s="94"/>
      <c r="L32" s="95"/>
      <c r="M32" s="102" t="s">
        <v>15</v>
      </c>
      <c r="N32" s="103"/>
      <c r="O32" s="104"/>
    </row>
    <row r="33" spans="1:15" ht="62.25" customHeight="1" x14ac:dyDescent="0.2">
      <c r="A33" s="54">
        <v>30</v>
      </c>
      <c r="B33" s="38" t="s">
        <v>119</v>
      </c>
      <c r="C33" s="25">
        <v>46121</v>
      </c>
      <c r="D33" s="10" t="str">
        <f>[4]Лист1!D317</f>
        <v>«Обоснование хозяйственной деятельности ООО «ОТЭКО-Портсервис» во внутренних морских водах и территориальном море Российской Федерации»</v>
      </c>
      <c r="E33" s="13" t="s">
        <v>18</v>
      </c>
      <c r="F33" s="6" t="s">
        <v>2</v>
      </c>
      <c r="G33" s="90" t="s">
        <v>114</v>
      </c>
      <c r="H33" s="91"/>
      <c r="I33" s="92"/>
      <c r="J33" s="93" t="s">
        <v>117</v>
      </c>
      <c r="K33" s="94"/>
      <c r="L33" s="95"/>
      <c r="M33" s="102" t="s">
        <v>15</v>
      </c>
      <c r="N33" s="103"/>
      <c r="O33" s="104"/>
    </row>
    <row r="34" spans="1:15" ht="52.5" customHeight="1" x14ac:dyDescent="0.2">
      <c r="A34" s="54">
        <v>31</v>
      </c>
      <c r="B34" s="38" t="s">
        <v>120</v>
      </c>
      <c r="C34" s="25">
        <v>46122</v>
      </c>
      <c r="D34" s="10" t="str">
        <f>[4]Лист1!D318</f>
        <v>«Защитные сооружения Волго-Каспийского морского судоходного канала. Морская часть канала (106,0-135,0 км; 144,5-149,0 км)»</v>
      </c>
      <c r="E34" s="13" t="s">
        <v>135</v>
      </c>
      <c r="F34" s="6" t="s">
        <v>2</v>
      </c>
      <c r="G34" s="96" t="s">
        <v>115</v>
      </c>
      <c r="H34" s="97"/>
      <c r="I34" s="98"/>
      <c r="J34" s="93" t="s">
        <v>117</v>
      </c>
      <c r="K34" s="94"/>
      <c r="L34" s="95"/>
      <c r="M34" s="102" t="s">
        <v>15</v>
      </c>
      <c r="N34" s="103"/>
      <c r="O34" s="104"/>
    </row>
    <row r="35" spans="1:15" ht="84" customHeight="1" x14ac:dyDescent="0.2">
      <c r="A35" s="54">
        <v>32</v>
      </c>
      <c r="B35" s="38" t="s">
        <v>122</v>
      </c>
      <c r="C35" s="25">
        <v>46125</v>
      </c>
      <c r="D35" s="10" t="s">
        <v>129</v>
      </c>
      <c r="E35" s="13" t="s">
        <v>11</v>
      </c>
      <c r="F35" s="6" t="s">
        <v>2</v>
      </c>
      <c r="G35" s="96" t="s">
        <v>121</v>
      </c>
      <c r="H35" s="97"/>
      <c r="I35" s="98"/>
      <c r="J35" s="93" t="s">
        <v>117</v>
      </c>
      <c r="K35" s="94"/>
      <c r="L35" s="95"/>
      <c r="M35" s="102" t="s">
        <v>15</v>
      </c>
      <c r="N35" s="103"/>
      <c r="O35" s="104"/>
    </row>
    <row r="36" spans="1:15" ht="58.5" customHeight="1" x14ac:dyDescent="0.2">
      <c r="A36" s="54">
        <v>33</v>
      </c>
      <c r="B36" s="36" t="s">
        <v>123</v>
      </c>
      <c r="C36" s="25">
        <v>46127</v>
      </c>
      <c r="D36" s="10" t="s">
        <v>124</v>
      </c>
      <c r="E36" s="53" t="s">
        <v>125</v>
      </c>
      <c r="F36" s="6" t="s">
        <v>2</v>
      </c>
      <c r="G36" s="96" t="s">
        <v>126</v>
      </c>
      <c r="H36" s="97"/>
      <c r="I36" s="98"/>
      <c r="J36" s="93" t="s">
        <v>127</v>
      </c>
      <c r="K36" s="94"/>
      <c r="L36" s="95"/>
      <c r="M36" s="102" t="s">
        <v>15</v>
      </c>
      <c r="N36" s="103"/>
      <c r="O36" s="104"/>
    </row>
    <row r="37" spans="1:15" ht="50.25" customHeight="1" x14ac:dyDescent="0.2">
      <c r="A37" s="54">
        <v>34</v>
      </c>
      <c r="B37" s="36" t="s">
        <v>133</v>
      </c>
      <c r="C37" s="25">
        <v>46134</v>
      </c>
      <c r="D37" s="10" t="s">
        <v>130</v>
      </c>
      <c r="E37" s="18" t="s">
        <v>131</v>
      </c>
      <c r="F37" s="6" t="s">
        <v>2</v>
      </c>
      <c r="G37" s="96" t="s">
        <v>132</v>
      </c>
      <c r="H37" s="97"/>
      <c r="I37" s="98"/>
      <c r="J37" s="93" t="s">
        <v>127</v>
      </c>
      <c r="K37" s="94"/>
      <c r="L37" s="95"/>
      <c r="M37" s="102" t="s">
        <v>15</v>
      </c>
      <c r="N37" s="103"/>
      <c r="O37" s="104"/>
    </row>
    <row r="38" spans="1:15" ht="71.25" customHeight="1" x14ac:dyDescent="0.2">
      <c r="A38" s="54">
        <v>35</v>
      </c>
      <c r="B38" s="36" t="s">
        <v>139</v>
      </c>
      <c r="C38" s="25">
        <v>46139</v>
      </c>
      <c r="D38" s="10" t="s">
        <v>136</v>
      </c>
      <c r="E38" s="53" t="s">
        <v>137</v>
      </c>
      <c r="F38" s="6" t="s">
        <v>2</v>
      </c>
      <c r="G38" s="96" t="s">
        <v>138</v>
      </c>
      <c r="H38" s="97"/>
      <c r="I38" s="98"/>
      <c r="J38" s="99" t="s">
        <v>33</v>
      </c>
      <c r="K38" s="100"/>
      <c r="L38" s="101"/>
      <c r="M38" s="102" t="s">
        <v>15</v>
      </c>
      <c r="N38" s="103"/>
      <c r="O38" s="104"/>
    </row>
    <row r="39" spans="1:15" ht="72" customHeight="1" x14ac:dyDescent="0.2">
      <c r="A39" s="54">
        <v>36</v>
      </c>
      <c r="B39" s="36"/>
      <c r="C39" s="25">
        <v>46146</v>
      </c>
      <c r="D39" s="10" t="s">
        <v>141</v>
      </c>
      <c r="E39" s="11" t="s">
        <v>142</v>
      </c>
      <c r="F39" s="6" t="s">
        <v>2</v>
      </c>
      <c r="G39" s="96" t="s">
        <v>140</v>
      </c>
      <c r="H39" s="97"/>
      <c r="I39" s="98"/>
      <c r="J39" s="99" t="s">
        <v>10</v>
      </c>
      <c r="K39" s="100"/>
      <c r="L39" s="101"/>
      <c r="M39" s="102" t="s">
        <v>15</v>
      </c>
      <c r="N39" s="103"/>
      <c r="O39" s="104"/>
    </row>
    <row r="40" spans="1:15" ht="66" customHeight="1" x14ac:dyDescent="0.2">
      <c r="A40" s="54">
        <v>37</v>
      </c>
      <c r="B40" s="36" t="s">
        <v>146</v>
      </c>
      <c r="C40" s="46">
        <v>46148</v>
      </c>
      <c r="D40" s="10" t="s">
        <v>143</v>
      </c>
      <c r="E40" s="16" t="s">
        <v>144</v>
      </c>
      <c r="F40" s="6" t="s">
        <v>2</v>
      </c>
      <c r="G40" s="108" t="s">
        <v>145</v>
      </c>
      <c r="H40" s="109"/>
      <c r="I40" s="110"/>
      <c r="J40" s="99" t="s">
        <v>127</v>
      </c>
      <c r="K40" s="100"/>
      <c r="L40" s="101"/>
      <c r="M40" s="102" t="s">
        <v>15</v>
      </c>
      <c r="N40" s="103"/>
      <c r="O40" s="104"/>
    </row>
    <row r="41" spans="1:15" ht="73.5" customHeight="1" x14ac:dyDescent="0.2">
      <c r="A41" s="54">
        <v>38</v>
      </c>
      <c r="B41" s="36" t="s">
        <v>158</v>
      </c>
      <c r="C41" s="25">
        <v>46156</v>
      </c>
      <c r="D41" s="10" t="s">
        <v>147</v>
      </c>
      <c r="E41" s="7" t="s">
        <v>149</v>
      </c>
      <c r="F41" s="6" t="s">
        <v>2</v>
      </c>
      <c r="G41" s="96" t="s">
        <v>151</v>
      </c>
      <c r="H41" s="97"/>
      <c r="I41" s="98"/>
      <c r="J41" s="99" t="s">
        <v>154</v>
      </c>
      <c r="K41" s="100"/>
      <c r="L41" s="101"/>
      <c r="M41" s="102" t="s">
        <v>15</v>
      </c>
      <c r="N41" s="103"/>
      <c r="O41" s="104"/>
    </row>
    <row r="42" spans="1:15" ht="78" customHeight="1" x14ac:dyDescent="0.2">
      <c r="A42" s="54">
        <v>39</v>
      </c>
      <c r="B42" s="45" t="s">
        <v>159</v>
      </c>
      <c r="C42" s="31">
        <v>46156</v>
      </c>
      <c r="D42" s="30" t="s">
        <v>148</v>
      </c>
      <c r="E42" s="18" t="s">
        <v>150</v>
      </c>
      <c r="F42" s="6" t="s">
        <v>2</v>
      </c>
      <c r="G42" s="142" t="s">
        <v>152</v>
      </c>
      <c r="H42" s="143"/>
      <c r="I42" s="144"/>
      <c r="J42" s="99" t="s">
        <v>155</v>
      </c>
      <c r="K42" s="100"/>
      <c r="L42" s="101"/>
      <c r="M42" s="102" t="s">
        <v>15</v>
      </c>
      <c r="N42" s="103"/>
      <c r="O42" s="104"/>
    </row>
    <row r="43" spans="1:15" ht="103.5" customHeight="1" x14ac:dyDescent="0.2">
      <c r="A43" s="54">
        <v>40</v>
      </c>
      <c r="B43" s="9" t="s">
        <v>160</v>
      </c>
      <c r="C43" s="25">
        <v>46157</v>
      </c>
      <c r="D43" s="10" t="s">
        <v>156</v>
      </c>
      <c r="E43" s="62" t="s">
        <v>157</v>
      </c>
      <c r="F43" s="6" t="s">
        <v>2</v>
      </c>
      <c r="G43" s="142" t="s">
        <v>153</v>
      </c>
      <c r="H43" s="143"/>
      <c r="I43" s="144"/>
      <c r="J43" s="99" t="s">
        <v>117</v>
      </c>
      <c r="K43" s="100"/>
      <c r="L43" s="101"/>
      <c r="M43" s="102" t="s">
        <v>15</v>
      </c>
      <c r="N43" s="103"/>
      <c r="O43" s="104"/>
    </row>
    <row r="44" spans="1:15" ht="57" customHeight="1" x14ac:dyDescent="0.2">
      <c r="A44" s="54">
        <v>41</v>
      </c>
      <c r="B44" s="63" t="s">
        <v>161</v>
      </c>
      <c r="C44" s="64">
        <v>46160</v>
      </c>
      <c r="D44" s="65" t="s">
        <v>162</v>
      </c>
      <c r="E44" s="2" t="s">
        <v>18</v>
      </c>
      <c r="F44" s="6" t="s">
        <v>2</v>
      </c>
      <c r="G44" s="96" t="s">
        <v>163</v>
      </c>
      <c r="H44" s="97"/>
      <c r="I44" s="98"/>
      <c r="J44" s="99" t="s">
        <v>127</v>
      </c>
      <c r="K44" s="100"/>
      <c r="L44" s="101"/>
      <c r="M44" s="102" t="s">
        <v>15</v>
      </c>
      <c r="N44" s="103"/>
      <c r="O44" s="104"/>
    </row>
    <row r="45" spans="1:15" ht="61.5" customHeight="1" x14ac:dyDescent="0.2">
      <c r="A45" s="54">
        <v>42</v>
      </c>
      <c r="B45" s="36" t="s">
        <v>164</v>
      </c>
      <c r="C45" s="25">
        <v>46160</v>
      </c>
      <c r="D45" s="10" t="s">
        <v>165</v>
      </c>
      <c r="E45" s="11" t="s">
        <v>166</v>
      </c>
      <c r="F45" s="6" t="s">
        <v>2</v>
      </c>
      <c r="G45" s="96" t="s">
        <v>167</v>
      </c>
      <c r="H45" s="97"/>
      <c r="I45" s="98"/>
      <c r="J45" s="99" t="s">
        <v>117</v>
      </c>
      <c r="K45" s="100"/>
      <c r="L45" s="101"/>
      <c r="M45" s="102" t="s">
        <v>15</v>
      </c>
      <c r="N45" s="103"/>
      <c r="O45" s="104"/>
    </row>
    <row r="46" spans="1:15" ht="81.75" customHeight="1" x14ac:dyDescent="0.2">
      <c r="A46" s="54">
        <v>43</v>
      </c>
      <c r="B46" s="36" t="s">
        <v>178</v>
      </c>
      <c r="C46" s="25">
        <v>46161</v>
      </c>
      <c r="D46" s="10" t="s">
        <v>168</v>
      </c>
      <c r="E46" s="7" t="s">
        <v>169</v>
      </c>
      <c r="F46" s="6" t="s">
        <v>2</v>
      </c>
      <c r="G46" s="96" t="s">
        <v>170</v>
      </c>
      <c r="H46" s="97"/>
      <c r="I46" s="98"/>
      <c r="J46" s="93" t="s">
        <v>33</v>
      </c>
      <c r="K46" s="94"/>
      <c r="L46" s="95"/>
      <c r="M46" s="102" t="s">
        <v>15</v>
      </c>
      <c r="N46" s="103"/>
      <c r="O46" s="104"/>
    </row>
    <row r="47" spans="1:15" ht="63" customHeight="1" x14ac:dyDescent="0.2">
      <c r="A47" s="54">
        <v>44</v>
      </c>
      <c r="B47" s="36" t="s">
        <v>179</v>
      </c>
      <c r="C47" s="25">
        <v>46161</v>
      </c>
      <c r="D47" s="10" t="s">
        <v>172</v>
      </c>
      <c r="E47" s="14" t="s">
        <v>173</v>
      </c>
      <c r="F47" s="6" t="s">
        <v>2</v>
      </c>
      <c r="G47" s="96" t="s">
        <v>171</v>
      </c>
      <c r="H47" s="97"/>
      <c r="I47" s="98"/>
      <c r="J47" s="148" t="s">
        <v>117</v>
      </c>
      <c r="K47" s="149"/>
      <c r="L47" s="150"/>
      <c r="M47" s="102" t="s">
        <v>15</v>
      </c>
      <c r="N47" s="103"/>
      <c r="O47" s="104"/>
    </row>
    <row r="48" spans="1:15" ht="62.25" customHeight="1" x14ac:dyDescent="0.2">
      <c r="A48" s="54">
        <v>45</v>
      </c>
      <c r="B48" s="36" t="s">
        <v>176</v>
      </c>
      <c r="C48" s="25">
        <v>46164</v>
      </c>
      <c r="D48" s="10" t="s">
        <v>174</v>
      </c>
      <c r="E48" s="14" t="s">
        <v>175</v>
      </c>
      <c r="F48" s="6" t="s">
        <v>2</v>
      </c>
      <c r="G48" s="96" t="s">
        <v>177</v>
      </c>
      <c r="H48" s="97"/>
      <c r="I48" s="98"/>
      <c r="J48" s="148" t="s">
        <v>117</v>
      </c>
      <c r="K48" s="149"/>
      <c r="L48" s="150"/>
      <c r="M48" s="102" t="s">
        <v>15</v>
      </c>
      <c r="N48" s="103"/>
      <c r="O48" s="104"/>
    </row>
    <row r="49" spans="1:15" ht="68.25" customHeight="1" x14ac:dyDescent="0.2">
      <c r="A49" s="54"/>
      <c r="B49" s="36"/>
      <c r="C49" s="25"/>
      <c r="D49" s="10"/>
      <c r="E49" s="19"/>
      <c r="F49" s="6"/>
      <c r="G49" s="90"/>
      <c r="H49" s="91"/>
      <c r="I49" s="92"/>
      <c r="J49" s="93"/>
      <c r="K49" s="94"/>
      <c r="L49" s="95"/>
      <c r="M49" s="78"/>
      <c r="N49" s="79"/>
      <c r="O49" s="80"/>
    </row>
    <row r="50" spans="1:15" ht="117" customHeight="1" x14ac:dyDescent="0.2">
      <c r="A50" s="54"/>
      <c r="B50" s="36"/>
      <c r="C50" s="25"/>
      <c r="D50" s="10"/>
      <c r="E50" s="20"/>
      <c r="F50" s="6"/>
      <c r="G50" s="90"/>
      <c r="H50" s="91"/>
      <c r="I50" s="92"/>
      <c r="J50" s="93"/>
      <c r="K50" s="94"/>
      <c r="L50" s="95"/>
      <c r="M50" s="78"/>
      <c r="N50" s="79"/>
      <c r="O50" s="80"/>
    </row>
    <row r="51" spans="1:15" ht="70.5" customHeight="1" x14ac:dyDescent="0.2">
      <c r="A51" s="54"/>
      <c r="B51" s="36"/>
      <c r="C51" s="25"/>
      <c r="D51" s="10"/>
      <c r="E51" s="21"/>
      <c r="F51" s="6"/>
      <c r="G51" s="90"/>
      <c r="H51" s="91"/>
      <c r="I51" s="92"/>
      <c r="J51" s="93"/>
      <c r="K51" s="94"/>
      <c r="L51" s="95"/>
      <c r="M51" s="78"/>
      <c r="N51" s="79"/>
      <c r="O51" s="80"/>
    </row>
    <row r="52" spans="1:15" ht="70.5" customHeight="1" x14ac:dyDescent="0.2">
      <c r="A52" s="54"/>
      <c r="B52" s="37"/>
      <c r="C52" s="25"/>
      <c r="D52" s="33"/>
      <c r="E52" s="33"/>
      <c r="F52" s="6"/>
      <c r="G52" s="90"/>
      <c r="H52" s="91"/>
      <c r="I52" s="92"/>
      <c r="J52" s="93"/>
      <c r="K52" s="94"/>
      <c r="L52" s="95"/>
      <c r="M52" s="78"/>
      <c r="N52" s="79"/>
      <c r="O52" s="80"/>
    </row>
    <row r="53" spans="1:15" ht="70.5" customHeight="1" x14ac:dyDescent="0.2">
      <c r="A53" s="54"/>
      <c r="B53" s="37"/>
      <c r="C53" s="25"/>
      <c r="D53" s="33"/>
      <c r="E53" s="33"/>
      <c r="F53" s="6"/>
      <c r="G53" s="105"/>
      <c r="H53" s="106"/>
      <c r="I53" s="107"/>
      <c r="J53" s="93"/>
      <c r="K53" s="94"/>
      <c r="L53" s="95"/>
      <c r="M53" s="78"/>
      <c r="N53" s="79"/>
      <c r="O53" s="80"/>
    </row>
    <row r="54" spans="1:15" ht="123.75" customHeight="1" x14ac:dyDescent="0.2">
      <c r="A54" s="54"/>
      <c r="B54" s="36"/>
      <c r="C54" s="25"/>
      <c r="D54" s="10"/>
      <c r="E54" s="14"/>
      <c r="F54" s="6"/>
      <c r="G54" s="145"/>
      <c r="H54" s="146"/>
      <c r="I54" s="147"/>
      <c r="J54" s="93"/>
      <c r="K54" s="94"/>
      <c r="L54" s="95"/>
      <c r="M54" s="78"/>
      <c r="N54" s="79"/>
      <c r="O54" s="80"/>
    </row>
    <row r="55" spans="1:15" ht="54" customHeight="1" x14ac:dyDescent="0.2">
      <c r="A55" s="54"/>
      <c r="B55" s="36"/>
      <c r="C55" s="25"/>
      <c r="D55" s="10"/>
      <c r="E55" s="22"/>
      <c r="F55" s="6"/>
      <c r="G55" s="96"/>
      <c r="H55" s="97"/>
      <c r="I55" s="98"/>
      <c r="J55" s="93"/>
      <c r="K55" s="94"/>
      <c r="L55" s="95"/>
      <c r="M55" s="78"/>
      <c r="N55" s="79"/>
      <c r="O55" s="80"/>
    </row>
    <row r="56" spans="1:15" ht="62.25" customHeight="1" x14ac:dyDescent="0.2">
      <c r="A56" s="54"/>
      <c r="B56" s="36"/>
      <c r="C56" s="25"/>
      <c r="D56" s="10"/>
      <c r="E56" s="7"/>
      <c r="F56" s="6"/>
      <c r="G56" s="96"/>
      <c r="H56" s="97"/>
      <c r="I56" s="98"/>
      <c r="J56" s="93"/>
      <c r="K56" s="94"/>
      <c r="L56" s="95"/>
      <c r="M56" s="78"/>
      <c r="N56" s="79"/>
      <c r="O56" s="80"/>
    </row>
    <row r="57" spans="1:15" ht="49.5" customHeight="1" x14ac:dyDescent="0.2">
      <c r="A57" s="54"/>
      <c r="B57" s="36"/>
      <c r="C57" s="25"/>
      <c r="D57" s="10"/>
      <c r="E57" s="11"/>
      <c r="F57" s="6"/>
      <c r="G57" s="96"/>
      <c r="H57" s="97"/>
      <c r="I57" s="98"/>
      <c r="J57" s="93"/>
      <c r="K57" s="94"/>
      <c r="L57" s="95"/>
      <c r="M57" s="78"/>
      <c r="N57" s="79"/>
      <c r="O57" s="80"/>
    </row>
    <row r="58" spans="1:15" ht="59.25" customHeight="1" x14ac:dyDescent="0.2">
      <c r="A58" s="54"/>
      <c r="B58" s="36"/>
      <c r="C58" s="25"/>
      <c r="D58" s="10"/>
      <c r="E58" s="23"/>
      <c r="F58" s="6"/>
      <c r="G58" s="96"/>
      <c r="H58" s="97"/>
      <c r="I58" s="98"/>
      <c r="J58" s="93"/>
      <c r="K58" s="94"/>
      <c r="L58" s="95"/>
      <c r="M58" s="78"/>
      <c r="N58" s="79"/>
      <c r="O58" s="80"/>
    </row>
    <row r="59" spans="1:15" ht="57.75" customHeight="1" x14ac:dyDescent="0.2">
      <c r="A59" s="54"/>
      <c r="B59" s="36"/>
      <c r="C59" s="25"/>
      <c r="D59" s="10"/>
      <c r="E59" s="17"/>
      <c r="F59" s="6"/>
      <c r="G59" s="96"/>
      <c r="H59" s="97"/>
      <c r="I59" s="98"/>
      <c r="J59" s="93"/>
      <c r="K59" s="94"/>
      <c r="L59" s="95"/>
      <c r="M59" s="78"/>
      <c r="N59" s="79"/>
      <c r="O59" s="80"/>
    </row>
    <row r="60" spans="1:15" ht="67.5" customHeight="1" x14ac:dyDescent="0.2">
      <c r="A60" s="54"/>
      <c r="B60" s="36"/>
      <c r="C60" s="25"/>
      <c r="D60" s="10"/>
      <c r="E60" s="7"/>
      <c r="F60" s="6"/>
      <c r="G60" s="96"/>
      <c r="H60" s="97"/>
      <c r="I60" s="98"/>
      <c r="J60" s="93"/>
      <c r="K60" s="94"/>
      <c r="L60" s="95"/>
      <c r="M60" s="78"/>
      <c r="N60" s="79"/>
      <c r="O60" s="80"/>
    </row>
    <row r="61" spans="1:15" ht="51" customHeight="1" x14ac:dyDescent="0.2">
      <c r="A61" s="54"/>
      <c r="B61" s="36"/>
      <c r="C61" s="25"/>
      <c r="D61" s="10"/>
      <c r="E61" s="23"/>
      <c r="F61" s="6"/>
      <c r="G61" s="96"/>
      <c r="H61" s="97"/>
      <c r="I61" s="98"/>
      <c r="J61" s="93"/>
      <c r="K61" s="94"/>
      <c r="L61" s="95"/>
      <c r="M61" s="78"/>
      <c r="N61" s="79"/>
      <c r="O61" s="80"/>
    </row>
    <row r="62" spans="1:15" ht="50.25" customHeight="1" x14ac:dyDescent="0.2">
      <c r="A62" s="54"/>
      <c r="B62" s="36"/>
      <c r="C62" s="25"/>
      <c r="D62" s="10"/>
      <c r="E62" s="24"/>
      <c r="F62" s="6"/>
      <c r="G62" s="96"/>
      <c r="H62" s="97"/>
      <c r="I62" s="98"/>
      <c r="J62" s="93"/>
      <c r="K62" s="94"/>
      <c r="L62" s="95"/>
      <c r="M62" s="78"/>
      <c r="N62" s="79"/>
      <c r="O62" s="80"/>
    </row>
    <row r="63" spans="1:15" ht="126" customHeight="1" x14ac:dyDescent="0.2">
      <c r="A63" s="54"/>
      <c r="B63" s="36"/>
      <c r="C63" s="25"/>
      <c r="D63" s="10"/>
      <c r="E63" s="14"/>
      <c r="F63" s="6"/>
      <c r="G63" s="96"/>
      <c r="H63" s="97"/>
      <c r="I63" s="98"/>
      <c r="J63" s="93"/>
      <c r="K63" s="94"/>
      <c r="L63" s="95"/>
      <c r="M63" s="78"/>
      <c r="N63" s="79"/>
      <c r="O63" s="80"/>
    </row>
    <row r="64" spans="1:15" ht="113.25" customHeight="1" x14ac:dyDescent="0.2">
      <c r="A64" s="54"/>
      <c r="B64" s="36"/>
      <c r="C64" s="25"/>
      <c r="D64" s="10"/>
      <c r="E64" s="14"/>
      <c r="F64" s="6"/>
      <c r="G64" s="96"/>
      <c r="H64" s="97"/>
      <c r="I64" s="98"/>
      <c r="J64" s="93"/>
      <c r="K64" s="94"/>
      <c r="L64" s="95"/>
      <c r="M64" s="78"/>
      <c r="N64" s="79"/>
      <c r="O64" s="80"/>
    </row>
    <row r="65" spans="1:15" ht="93" customHeight="1" x14ac:dyDescent="0.2">
      <c r="A65" s="54"/>
      <c r="B65" s="36"/>
      <c r="C65" s="25"/>
      <c r="D65" s="10"/>
      <c r="E65" s="14"/>
      <c r="F65" s="6"/>
      <c r="G65" s="96"/>
      <c r="H65" s="97"/>
      <c r="I65" s="98"/>
      <c r="J65" s="93"/>
      <c r="K65" s="94"/>
      <c r="L65" s="95"/>
      <c r="M65" s="78"/>
      <c r="N65" s="79"/>
      <c r="O65" s="80"/>
    </row>
    <row r="66" spans="1:15" ht="87.75" customHeight="1" x14ac:dyDescent="0.2">
      <c r="A66" s="54"/>
      <c r="B66" s="36"/>
      <c r="C66" s="25"/>
      <c r="D66" s="10"/>
      <c r="E66" s="24"/>
      <c r="F66" s="6"/>
      <c r="G66" s="129"/>
      <c r="H66" s="130"/>
      <c r="I66" s="131"/>
      <c r="J66" s="93"/>
      <c r="K66" s="94"/>
      <c r="L66" s="95"/>
      <c r="M66" s="78"/>
      <c r="N66" s="79"/>
      <c r="O66" s="80"/>
    </row>
    <row r="67" spans="1:15" ht="60.75" customHeight="1" x14ac:dyDescent="0.2">
      <c r="A67" s="54"/>
      <c r="B67" s="66"/>
      <c r="C67" s="25"/>
      <c r="D67" s="10"/>
      <c r="E67" s="24"/>
      <c r="F67" s="6"/>
      <c r="G67" s="129"/>
      <c r="H67" s="130"/>
      <c r="I67" s="131"/>
      <c r="J67" s="93"/>
      <c r="K67" s="94"/>
      <c r="L67" s="95"/>
      <c r="M67" s="78"/>
      <c r="N67" s="79"/>
      <c r="O67" s="80"/>
    </row>
    <row r="68" spans="1:15" ht="74.25" customHeight="1" x14ac:dyDescent="0.2">
      <c r="A68" s="54"/>
      <c r="B68" s="36"/>
      <c r="C68" s="25"/>
      <c r="D68" s="10"/>
      <c r="E68" s="23"/>
      <c r="F68" s="6"/>
      <c r="G68" s="129"/>
      <c r="H68" s="130"/>
      <c r="I68" s="131"/>
      <c r="J68" s="93"/>
      <c r="K68" s="94"/>
      <c r="L68" s="95"/>
      <c r="M68" s="78"/>
      <c r="N68" s="79"/>
      <c r="O68" s="80"/>
    </row>
    <row r="69" spans="1:15" ht="69" customHeight="1" x14ac:dyDescent="0.2">
      <c r="A69" s="54"/>
      <c r="B69" s="36"/>
      <c r="C69" s="25"/>
      <c r="D69" s="10"/>
      <c r="E69" s="14"/>
      <c r="F69" s="6"/>
      <c r="G69" s="129"/>
      <c r="H69" s="130"/>
      <c r="I69" s="131"/>
      <c r="J69" s="93"/>
      <c r="K69" s="94"/>
      <c r="L69" s="95"/>
      <c r="M69" s="78"/>
      <c r="N69" s="79"/>
      <c r="O69" s="80"/>
    </row>
    <row r="70" spans="1:15" ht="59.25" customHeight="1" x14ac:dyDescent="0.2">
      <c r="A70" s="54"/>
      <c r="B70" s="67"/>
      <c r="C70" s="25"/>
      <c r="D70" s="10"/>
      <c r="E70" s="14"/>
      <c r="F70" s="6"/>
      <c r="G70" s="129"/>
      <c r="H70" s="130"/>
      <c r="I70" s="131"/>
      <c r="J70" s="93"/>
      <c r="K70" s="94"/>
      <c r="L70" s="95"/>
      <c r="M70" s="78"/>
      <c r="N70" s="79"/>
      <c r="O70" s="80"/>
    </row>
    <row r="71" spans="1:15" ht="83.25" customHeight="1" x14ac:dyDescent="0.2">
      <c r="A71" s="54"/>
      <c r="B71" s="36"/>
      <c r="C71" s="25"/>
      <c r="D71" s="10"/>
      <c r="E71" s="14"/>
      <c r="F71" s="6"/>
      <c r="G71" s="129"/>
      <c r="H71" s="130"/>
      <c r="I71" s="131"/>
      <c r="J71" s="148"/>
      <c r="K71" s="149"/>
      <c r="L71" s="150"/>
      <c r="M71" s="78"/>
      <c r="N71" s="79"/>
      <c r="O71" s="80"/>
    </row>
    <row r="72" spans="1:15" ht="103.5" customHeight="1" x14ac:dyDescent="0.2">
      <c r="A72" s="54"/>
      <c r="B72" s="36"/>
      <c r="C72" s="25"/>
      <c r="D72" s="10"/>
      <c r="E72" s="14"/>
      <c r="F72" s="6"/>
      <c r="G72" s="129"/>
      <c r="H72" s="130"/>
      <c r="I72" s="131"/>
      <c r="J72" s="148"/>
      <c r="K72" s="149"/>
      <c r="L72" s="150"/>
      <c r="M72" s="78"/>
      <c r="N72" s="79"/>
      <c r="O72" s="80"/>
    </row>
    <row r="73" spans="1:15" ht="63.75" customHeight="1" x14ac:dyDescent="0.2">
      <c r="A73" s="54"/>
      <c r="B73" s="37"/>
      <c r="C73" s="25"/>
      <c r="D73" s="10"/>
      <c r="E73" s="14"/>
      <c r="F73" s="6"/>
      <c r="G73" s="129"/>
      <c r="H73" s="130"/>
      <c r="I73" s="131"/>
      <c r="J73" s="93"/>
      <c r="K73" s="94"/>
      <c r="L73" s="95"/>
      <c r="M73" s="78"/>
      <c r="N73" s="79"/>
      <c r="O73" s="80"/>
    </row>
    <row r="74" spans="1:15" ht="69.75" customHeight="1" x14ac:dyDescent="0.2">
      <c r="A74" s="54"/>
      <c r="B74" s="38"/>
      <c r="C74" s="46"/>
      <c r="D74" s="33"/>
      <c r="E74" s="47"/>
      <c r="F74" s="6"/>
      <c r="G74" s="129"/>
      <c r="H74" s="130"/>
      <c r="I74" s="131"/>
      <c r="J74" s="93"/>
      <c r="K74" s="94"/>
      <c r="L74" s="95"/>
      <c r="M74" s="78"/>
      <c r="N74" s="79"/>
      <c r="O74" s="80"/>
    </row>
    <row r="75" spans="1:15" ht="102.75" customHeight="1" x14ac:dyDescent="0.2">
      <c r="A75" s="54"/>
      <c r="B75" s="38"/>
      <c r="C75" s="25"/>
      <c r="D75" s="10"/>
      <c r="E75" s="23"/>
      <c r="F75" s="6"/>
      <c r="G75" s="129"/>
      <c r="H75" s="130"/>
      <c r="I75" s="131"/>
      <c r="J75" s="93"/>
      <c r="K75" s="94"/>
      <c r="L75" s="95"/>
      <c r="M75" s="78"/>
      <c r="N75" s="79"/>
      <c r="O75" s="80"/>
    </row>
    <row r="76" spans="1:15" ht="82.5" customHeight="1" x14ac:dyDescent="0.2">
      <c r="A76" s="54"/>
      <c r="B76" s="36"/>
      <c r="C76" s="25"/>
      <c r="D76" s="10"/>
      <c r="E76" s="14"/>
      <c r="F76" s="6"/>
      <c r="G76" s="129"/>
      <c r="H76" s="130"/>
      <c r="I76" s="131"/>
      <c r="J76" s="93"/>
      <c r="K76" s="94"/>
      <c r="L76" s="95"/>
      <c r="M76" s="78"/>
      <c r="N76" s="79"/>
      <c r="O76" s="80"/>
    </row>
    <row r="77" spans="1:15" ht="59.25" customHeight="1" x14ac:dyDescent="0.2">
      <c r="A77" s="54"/>
      <c r="B77" s="36"/>
      <c r="C77" s="25"/>
      <c r="D77" s="10"/>
      <c r="E77" s="68"/>
      <c r="F77" s="6"/>
      <c r="G77" s="129"/>
      <c r="H77" s="130"/>
      <c r="I77" s="131"/>
      <c r="J77" s="93"/>
      <c r="K77" s="94"/>
      <c r="L77" s="95"/>
      <c r="M77" s="78"/>
      <c r="N77" s="79"/>
      <c r="O77" s="80"/>
    </row>
    <row r="78" spans="1:15" ht="73.5" customHeight="1" x14ac:dyDescent="0.2">
      <c r="A78" s="54"/>
      <c r="B78" s="36"/>
      <c r="C78" s="25"/>
      <c r="D78" s="10"/>
      <c r="E78" s="14"/>
      <c r="F78" s="6"/>
      <c r="G78" s="129"/>
      <c r="H78" s="130"/>
      <c r="I78" s="131"/>
      <c r="J78" s="93"/>
      <c r="K78" s="94"/>
      <c r="L78" s="95"/>
      <c r="M78" s="78"/>
      <c r="N78" s="79"/>
      <c r="O78" s="80"/>
    </row>
    <row r="79" spans="1:15" ht="58.5" customHeight="1" x14ac:dyDescent="0.2">
      <c r="A79" s="54"/>
      <c r="B79" s="36"/>
      <c r="C79" s="25"/>
      <c r="D79" s="10"/>
      <c r="E79" s="8"/>
      <c r="F79" s="6"/>
      <c r="G79" s="129"/>
      <c r="H79" s="130"/>
      <c r="I79" s="131"/>
      <c r="J79" s="93"/>
      <c r="K79" s="94"/>
      <c r="L79" s="95"/>
      <c r="M79" s="78"/>
      <c r="N79" s="79"/>
      <c r="O79" s="80"/>
    </row>
    <row r="80" spans="1:15" ht="54" customHeight="1" x14ac:dyDescent="0.2">
      <c r="A80" s="54"/>
      <c r="B80" s="36"/>
      <c r="C80" s="25"/>
      <c r="D80" s="10"/>
      <c r="E80" s="14"/>
      <c r="F80" s="6"/>
      <c r="G80" s="129"/>
      <c r="H80" s="130"/>
      <c r="I80" s="131"/>
      <c r="J80" s="93"/>
      <c r="K80" s="94"/>
      <c r="L80" s="95"/>
      <c r="M80" s="78"/>
      <c r="N80" s="79"/>
      <c r="O80" s="80"/>
    </row>
    <row r="81" spans="1:15" ht="59.25" customHeight="1" x14ac:dyDescent="0.2">
      <c r="A81" s="54"/>
      <c r="B81" s="36"/>
      <c r="C81" s="25"/>
      <c r="D81" s="10"/>
      <c r="E81" s="13"/>
      <c r="F81" s="6"/>
      <c r="G81" s="129"/>
      <c r="H81" s="130"/>
      <c r="I81" s="131"/>
      <c r="J81" s="93"/>
      <c r="K81" s="94"/>
      <c r="L81" s="95"/>
      <c r="M81" s="78"/>
      <c r="N81" s="79"/>
      <c r="O81" s="80"/>
    </row>
    <row r="82" spans="1:15" ht="61.5" customHeight="1" x14ac:dyDescent="0.2">
      <c r="A82" s="54"/>
      <c r="B82" s="36"/>
      <c r="C82" s="25"/>
      <c r="D82" s="10"/>
      <c r="E82" s="19"/>
      <c r="F82" s="6"/>
      <c r="G82" s="129"/>
      <c r="H82" s="130"/>
      <c r="I82" s="131"/>
      <c r="J82" s="93"/>
      <c r="K82" s="94"/>
      <c r="L82" s="95"/>
      <c r="M82" s="78"/>
      <c r="N82" s="79"/>
      <c r="O82" s="80"/>
    </row>
    <row r="83" spans="1:15" ht="85.5" customHeight="1" x14ac:dyDescent="0.2">
      <c r="A83" s="54"/>
      <c r="B83" s="58"/>
      <c r="C83" s="25"/>
      <c r="D83" s="10"/>
      <c r="E83" s="34"/>
      <c r="F83" s="6"/>
      <c r="G83" s="129"/>
      <c r="H83" s="130"/>
      <c r="I83" s="131"/>
      <c r="J83" s="93"/>
      <c r="K83" s="94"/>
      <c r="L83" s="95"/>
      <c r="M83" s="78"/>
      <c r="N83" s="79"/>
      <c r="O83" s="80"/>
    </row>
    <row r="84" spans="1:15" ht="56.25" customHeight="1" x14ac:dyDescent="0.2">
      <c r="A84" s="54"/>
      <c r="B84" s="37"/>
      <c r="C84" s="25"/>
      <c r="D84" s="10"/>
      <c r="E84" s="24"/>
      <c r="F84" s="6"/>
      <c r="G84" s="129"/>
      <c r="H84" s="130"/>
      <c r="I84" s="131"/>
      <c r="J84" s="93"/>
      <c r="K84" s="94"/>
      <c r="L84" s="95"/>
      <c r="M84" s="78"/>
      <c r="N84" s="79"/>
      <c r="O84" s="80"/>
    </row>
    <row r="85" spans="1:15" ht="53.25" customHeight="1" x14ac:dyDescent="0.2">
      <c r="A85" s="54"/>
      <c r="B85" s="37"/>
      <c r="C85" s="25"/>
      <c r="D85" s="10"/>
      <c r="E85" s="14"/>
      <c r="F85" s="6"/>
      <c r="G85" s="129"/>
      <c r="H85" s="130"/>
      <c r="I85" s="131"/>
      <c r="J85" s="93"/>
      <c r="K85" s="94"/>
      <c r="L85" s="95"/>
      <c r="M85" s="78"/>
      <c r="N85" s="79"/>
      <c r="O85" s="80"/>
    </row>
    <row r="86" spans="1:15" ht="83.25" customHeight="1" x14ac:dyDescent="0.2">
      <c r="A86" s="54"/>
      <c r="B86" s="38"/>
      <c r="C86" s="25"/>
      <c r="D86" s="10"/>
      <c r="E86" s="14"/>
      <c r="F86" s="6"/>
      <c r="G86" s="129"/>
      <c r="H86" s="130"/>
      <c r="I86" s="131"/>
      <c r="J86" s="93"/>
      <c r="K86" s="94"/>
      <c r="L86" s="95"/>
      <c r="M86" s="78"/>
      <c r="N86" s="79"/>
      <c r="O86" s="80"/>
    </row>
    <row r="87" spans="1:15" ht="82.5" customHeight="1" x14ac:dyDescent="0.2">
      <c r="A87" s="54"/>
      <c r="B87" s="45"/>
      <c r="C87" s="31"/>
      <c r="D87" s="30"/>
      <c r="E87" s="24"/>
      <c r="F87" s="6"/>
      <c r="G87" s="132"/>
      <c r="H87" s="133"/>
      <c r="I87" s="134"/>
      <c r="J87" s="93"/>
      <c r="K87" s="94"/>
      <c r="L87" s="95"/>
      <c r="M87" s="78"/>
      <c r="N87" s="79"/>
      <c r="O87" s="80"/>
    </row>
    <row r="88" spans="1:15" ht="50.25" customHeight="1" x14ac:dyDescent="0.2">
      <c r="A88" s="54"/>
      <c r="B88" s="9"/>
      <c r="C88" s="25"/>
      <c r="D88" s="10"/>
      <c r="E88" s="23"/>
      <c r="F88" s="6"/>
      <c r="G88" s="128"/>
      <c r="H88" s="128"/>
      <c r="I88" s="128"/>
      <c r="J88" s="93"/>
      <c r="K88" s="94"/>
      <c r="L88" s="95"/>
      <c r="M88" s="78"/>
      <c r="N88" s="79"/>
      <c r="O88" s="80"/>
    </row>
    <row r="89" spans="1:15" ht="85.5" customHeight="1" x14ac:dyDescent="0.2">
      <c r="A89" s="54"/>
      <c r="B89" s="69"/>
      <c r="C89" s="25"/>
      <c r="D89" s="10"/>
      <c r="E89" s="23"/>
      <c r="F89" s="6"/>
      <c r="G89" s="128"/>
      <c r="H89" s="128"/>
      <c r="I89" s="128"/>
      <c r="J89" s="93"/>
      <c r="K89" s="94"/>
      <c r="L89" s="95"/>
      <c r="M89" s="78"/>
      <c r="N89" s="79"/>
      <c r="O89" s="80"/>
    </row>
    <row r="90" spans="1:15" ht="77.25" customHeight="1" x14ac:dyDescent="0.2">
      <c r="A90" s="54"/>
      <c r="B90" s="69"/>
      <c r="C90" s="25"/>
      <c r="D90" s="10"/>
      <c r="E90" s="13"/>
      <c r="F90" s="6"/>
      <c r="G90" s="128"/>
      <c r="H90" s="128"/>
      <c r="I90" s="128"/>
      <c r="J90" s="93"/>
      <c r="K90" s="94"/>
      <c r="L90" s="95"/>
      <c r="M90" s="78"/>
      <c r="N90" s="79"/>
      <c r="O90" s="80"/>
    </row>
    <row r="91" spans="1:15" ht="77.25" customHeight="1" x14ac:dyDescent="0.2">
      <c r="A91" s="54"/>
      <c r="B91" s="36"/>
      <c r="C91" s="25"/>
      <c r="D91" s="10"/>
      <c r="E91" s="13"/>
      <c r="F91" s="6"/>
      <c r="G91" s="128"/>
      <c r="H91" s="128"/>
      <c r="I91" s="128"/>
      <c r="J91" s="93"/>
      <c r="K91" s="94"/>
      <c r="L91" s="95"/>
      <c r="M91" s="78"/>
      <c r="N91" s="79"/>
      <c r="O91" s="80"/>
    </row>
    <row r="92" spans="1:15" ht="77.25" customHeight="1" x14ac:dyDescent="0.2">
      <c r="A92" s="54"/>
      <c r="B92" s="38"/>
      <c r="C92" s="25"/>
      <c r="D92" s="10"/>
      <c r="E92" s="11"/>
      <c r="F92" s="6"/>
      <c r="G92" s="128"/>
      <c r="H92" s="128"/>
      <c r="I92" s="128"/>
      <c r="J92" s="93"/>
      <c r="K92" s="94"/>
      <c r="L92" s="95"/>
      <c r="M92" s="78"/>
      <c r="N92" s="79"/>
      <c r="O92" s="80"/>
    </row>
    <row r="93" spans="1:15" ht="75.75" customHeight="1" x14ac:dyDescent="0.2">
      <c r="A93" s="54"/>
      <c r="B93" s="38"/>
      <c r="C93" s="25"/>
      <c r="D93" s="10"/>
      <c r="E93" s="11"/>
      <c r="F93" s="6"/>
      <c r="G93" s="152"/>
      <c r="H93" s="152"/>
      <c r="I93" s="152"/>
      <c r="J93" s="93"/>
      <c r="K93" s="94"/>
      <c r="L93" s="95"/>
      <c r="M93" s="78"/>
      <c r="N93" s="79"/>
      <c r="O93" s="80"/>
    </row>
    <row r="94" spans="1:15" ht="87" customHeight="1" x14ac:dyDescent="0.2">
      <c r="A94" s="54"/>
      <c r="B94" s="39"/>
      <c r="C94" s="25"/>
      <c r="D94" s="7"/>
      <c r="E94" s="11"/>
      <c r="F94" s="6"/>
      <c r="G94" s="152"/>
      <c r="H94" s="152"/>
      <c r="I94" s="152"/>
      <c r="J94" s="93"/>
      <c r="K94" s="94"/>
      <c r="L94" s="95"/>
      <c r="M94" s="78"/>
      <c r="N94" s="79"/>
      <c r="O94" s="80"/>
    </row>
    <row r="95" spans="1:15" ht="87" customHeight="1" x14ac:dyDescent="0.2">
      <c r="A95" s="54"/>
      <c r="B95" s="40"/>
      <c r="C95" s="26"/>
      <c r="D95" s="27"/>
      <c r="E95" s="28"/>
      <c r="F95" s="6"/>
      <c r="G95" s="151"/>
      <c r="H95" s="120"/>
      <c r="I95" s="121"/>
      <c r="J95" s="93"/>
      <c r="K95" s="94"/>
      <c r="L95" s="95"/>
      <c r="M95" s="78"/>
      <c r="N95" s="79"/>
      <c r="O95" s="80"/>
    </row>
    <row r="96" spans="1:15" ht="87" customHeight="1" x14ac:dyDescent="0.2">
      <c r="A96" s="54"/>
      <c r="B96" s="41"/>
      <c r="C96" s="25"/>
      <c r="D96" s="10"/>
      <c r="E96" s="10"/>
      <c r="F96" s="6"/>
      <c r="G96" s="151"/>
      <c r="H96" s="120"/>
      <c r="I96" s="121"/>
      <c r="J96" s="93"/>
      <c r="K96" s="94"/>
      <c r="L96" s="95"/>
      <c r="M96" s="78"/>
      <c r="N96" s="79"/>
      <c r="O96" s="80"/>
    </row>
    <row r="97" spans="1:15" ht="87" customHeight="1" x14ac:dyDescent="0.2">
      <c r="A97" s="54"/>
      <c r="B97" s="41"/>
      <c r="C97" s="25"/>
      <c r="D97" s="10"/>
      <c r="E97" s="10"/>
      <c r="F97" s="6"/>
      <c r="G97" s="151"/>
      <c r="H97" s="120"/>
      <c r="I97" s="121"/>
      <c r="J97" s="93"/>
      <c r="K97" s="94"/>
      <c r="L97" s="95"/>
      <c r="M97" s="78"/>
      <c r="N97" s="79"/>
      <c r="O97" s="80"/>
    </row>
    <row r="98" spans="1:15" ht="87" customHeight="1" x14ac:dyDescent="0.2">
      <c r="A98" s="54"/>
      <c r="B98" s="41"/>
      <c r="C98" s="25"/>
      <c r="D98" s="10"/>
      <c r="E98" s="10"/>
      <c r="F98" s="6"/>
      <c r="G98" s="151"/>
      <c r="H98" s="120"/>
      <c r="I98" s="121"/>
      <c r="J98" s="93"/>
      <c r="K98" s="94"/>
      <c r="L98" s="95"/>
      <c r="M98" s="78"/>
      <c r="N98" s="79"/>
      <c r="O98" s="80"/>
    </row>
    <row r="99" spans="1:15" ht="87" customHeight="1" x14ac:dyDescent="0.2">
      <c r="A99" s="54"/>
      <c r="B99" s="70"/>
      <c r="C99" s="31"/>
      <c r="D99" s="30"/>
      <c r="E99" s="30"/>
      <c r="F99" s="6"/>
      <c r="G99" s="153"/>
      <c r="H99" s="154"/>
      <c r="I99" s="154"/>
      <c r="J99" s="93"/>
      <c r="K99" s="94"/>
      <c r="L99" s="95"/>
      <c r="M99" s="78"/>
      <c r="N99" s="79"/>
      <c r="O99" s="80"/>
    </row>
    <row r="100" spans="1:15" ht="87" customHeight="1" x14ac:dyDescent="0.2">
      <c r="A100" s="54"/>
      <c r="B100" s="70"/>
      <c r="C100" s="31"/>
      <c r="D100" s="30"/>
      <c r="E100" s="30"/>
      <c r="F100" s="6"/>
      <c r="G100" s="155"/>
      <c r="H100" s="156"/>
      <c r="I100" s="156"/>
      <c r="J100" s="157"/>
      <c r="K100" s="158"/>
      <c r="L100" s="159"/>
      <c r="M100" s="78"/>
      <c r="N100" s="79"/>
      <c r="O100" s="80"/>
    </row>
    <row r="101" spans="1:15" ht="87" customHeight="1" x14ac:dyDescent="0.2">
      <c r="A101" s="54"/>
      <c r="B101" s="70"/>
      <c r="C101" s="25"/>
      <c r="D101" s="10"/>
      <c r="E101" s="30"/>
      <c r="F101" s="6"/>
      <c r="G101" s="155"/>
      <c r="H101" s="156"/>
      <c r="I101" s="156"/>
      <c r="J101" s="157"/>
      <c r="K101" s="158"/>
      <c r="L101" s="159"/>
      <c r="M101" s="78"/>
      <c r="N101" s="79"/>
      <c r="O101" s="80"/>
    </row>
    <row r="102" spans="1:15" ht="118.5" customHeight="1" x14ac:dyDescent="0.2">
      <c r="A102" s="54"/>
      <c r="B102" s="70"/>
      <c r="C102" s="25"/>
      <c r="D102" s="10"/>
      <c r="E102" s="10"/>
      <c r="F102" s="6"/>
      <c r="G102" s="155"/>
      <c r="H102" s="156"/>
      <c r="I102" s="156"/>
      <c r="J102" s="157"/>
      <c r="K102" s="158"/>
      <c r="L102" s="159"/>
      <c r="M102" s="78"/>
      <c r="N102" s="79"/>
      <c r="O102" s="80"/>
    </row>
    <row r="103" spans="1:15" ht="87" customHeight="1" x14ac:dyDescent="0.2">
      <c r="A103" s="54"/>
      <c r="B103" s="41"/>
      <c r="C103" s="25"/>
      <c r="D103" s="10"/>
      <c r="E103" s="10"/>
      <c r="F103" s="6"/>
      <c r="G103" s="160"/>
      <c r="H103" s="76"/>
      <c r="I103" s="76"/>
      <c r="J103" s="157"/>
      <c r="K103" s="158"/>
      <c r="L103" s="159"/>
      <c r="M103" s="78"/>
      <c r="N103" s="79"/>
      <c r="O103" s="80"/>
    </row>
    <row r="104" spans="1:15" ht="104.25" customHeight="1" x14ac:dyDescent="0.2">
      <c r="A104" s="54"/>
      <c r="B104" s="39"/>
      <c r="C104" s="32"/>
      <c r="D104" s="23"/>
      <c r="E104" s="10"/>
      <c r="F104" s="6"/>
      <c r="G104" s="160"/>
      <c r="H104" s="76"/>
      <c r="I104" s="76"/>
      <c r="J104" s="157"/>
      <c r="K104" s="158"/>
      <c r="L104" s="159"/>
      <c r="M104" s="78"/>
      <c r="N104" s="79"/>
      <c r="O104" s="80"/>
    </row>
    <row r="105" spans="1:15" ht="87" customHeight="1" x14ac:dyDescent="0.2">
      <c r="A105" s="54"/>
      <c r="B105" s="39"/>
      <c r="C105" s="32"/>
      <c r="D105" s="23"/>
      <c r="E105" s="23"/>
      <c r="F105" s="6"/>
      <c r="G105" s="160"/>
      <c r="H105" s="76"/>
      <c r="I105" s="76"/>
      <c r="J105" s="157"/>
      <c r="K105" s="158"/>
      <c r="L105" s="159"/>
      <c r="M105" s="78"/>
      <c r="N105" s="79"/>
      <c r="O105" s="80"/>
    </row>
    <row r="106" spans="1:15" ht="87" customHeight="1" x14ac:dyDescent="0.2">
      <c r="A106" s="54"/>
      <c r="B106" s="69"/>
      <c r="C106" s="25"/>
      <c r="D106" s="10"/>
      <c r="E106" s="10"/>
      <c r="F106" s="6"/>
      <c r="G106" s="160"/>
      <c r="H106" s="76"/>
      <c r="I106" s="76"/>
      <c r="J106" s="157"/>
      <c r="K106" s="158"/>
      <c r="L106" s="159"/>
      <c r="M106" s="78"/>
      <c r="N106" s="79"/>
      <c r="O106" s="80"/>
    </row>
    <row r="107" spans="1:15" ht="87" customHeight="1" x14ac:dyDescent="0.2">
      <c r="A107" s="54"/>
      <c r="B107" s="39"/>
      <c r="C107" s="25"/>
      <c r="D107" s="10"/>
      <c r="E107" s="10"/>
      <c r="F107" s="6"/>
      <c r="G107" s="161"/>
      <c r="H107" s="162"/>
      <c r="I107" s="162"/>
      <c r="J107" s="157"/>
      <c r="K107" s="158"/>
      <c r="L107" s="159"/>
      <c r="M107" s="78"/>
      <c r="N107" s="79"/>
      <c r="O107" s="80"/>
    </row>
    <row r="108" spans="1:15" ht="124.5" customHeight="1" x14ac:dyDescent="0.2">
      <c r="A108" s="54"/>
      <c r="B108" s="36"/>
      <c r="C108" s="25"/>
      <c r="D108" s="10"/>
      <c r="E108" s="10"/>
      <c r="F108" s="6"/>
      <c r="G108" s="161"/>
      <c r="H108" s="162"/>
      <c r="I108" s="162"/>
      <c r="J108" s="163"/>
      <c r="K108" s="164"/>
      <c r="L108" s="165"/>
      <c r="M108" s="78"/>
      <c r="N108" s="79"/>
      <c r="O108" s="80"/>
    </row>
    <row r="109" spans="1:15" ht="125.25" customHeight="1" x14ac:dyDescent="0.2">
      <c r="A109" s="54"/>
      <c r="B109" s="36"/>
      <c r="C109" s="25"/>
      <c r="D109" s="10"/>
      <c r="E109" s="10"/>
      <c r="F109" s="6"/>
      <c r="G109" s="161"/>
      <c r="H109" s="162"/>
      <c r="I109" s="162"/>
      <c r="J109" s="163"/>
      <c r="K109" s="164"/>
      <c r="L109" s="165"/>
      <c r="M109" s="78"/>
      <c r="N109" s="79"/>
      <c r="O109" s="80"/>
    </row>
    <row r="110" spans="1:15" ht="101.25" customHeight="1" x14ac:dyDescent="0.2">
      <c r="A110" s="54"/>
      <c r="B110" s="42"/>
      <c r="C110" s="25"/>
      <c r="D110" s="10"/>
      <c r="E110" s="10"/>
      <c r="F110" s="6"/>
      <c r="G110" s="161"/>
      <c r="H110" s="162"/>
      <c r="I110" s="162"/>
      <c r="J110" s="163"/>
      <c r="K110" s="164"/>
      <c r="L110" s="165"/>
      <c r="M110" s="78"/>
      <c r="N110" s="79"/>
      <c r="O110" s="80"/>
    </row>
    <row r="111" spans="1:15" ht="87" customHeight="1" x14ac:dyDescent="0.2">
      <c r="A111" s="54"/>
      <c r="B111" s="43"/>
      <c r="C111" s="25"/>
      <c r="D111" s="10"/>
      <c r="E111" s="10"/>
      <c r="F111" s="6"/>
      <c r="G111" s="161"/>
      <c r="H111" s="162"/>
      <c r="I111" s="162"/>
      <c r="J111" s="166"/>
      <c r="K111" s="167"/>
      <c r="L111" s="168"/>
      <c r="M111" s="78"/>
      <c r="N111" s="79"/>
      <c r="O111" s="80"/>
    </row>
    <row r="112" spans="1:15" ht="142.5" customHeight="1" x14ac:dyDescent="0.2">
      <c r="A112" s="54"/>
      <c r="B112" s="36"/>
      <c r="C112" s="25"/>
      <c r="D112" s="10"/>
      <c r="E112" s="10"/>
      <c r="F112" s="6"/>
      <c r="G112" s="161"/>
      <c r="H112" s="162"/>
      <c r="I112" s="162"/>
      <c r="J112" s="166"/>
      <c r="K112" s="167"/>
      <c r="L112" s="168"/>
      <c r="M112" s="78"/>
      <c r="N112" s="79"/>
      <c r="O112" s="80"/>
    </row>
    <row r="113" spans="1:15" ht="87" customHeight="1" x14ac:dyDescent="0.2">
      <c r="A113" s="54"/>
      <c r="B113" s="36"/>
      <c r="C113" s="25"/>
      <c r="D113" s="10"/>
      <c r="E113" s="10"/>
      <c r="F113" s="6"/>
      <c r="G113" s="161"/>
      <c r="H113" s="162"/>
      <c r="I113" s="162"/>
      <c r="J113" s="166"/>
      <c r="K113" s="167"/>
      <c r="L113" s="168"/>
      <c r="M113" s="78"/>
      <c r="N113" s="79"/>
      <c r="O113" s="80"/>
    </row>
    <row r="114" spans="1:15" ht="87" customHeight="1" x14ac:dyDescent="0.2">
      <c r="A114" s="54"/>
      <c r="B114" s="44"/>
      <c r="C114" s="25"/>
      <c r="D114" s="10"/>
      <c r="E114" s="10"/>
      <c r="F114" s="6"/>
      <c r="G114" s="161"/>
      <c r="H114" s="162"/>
      <c r="I114" s="162"/>
      <c r="J114" s="166"/>
      <c r="K114" s="167"/>
      <c r="L114" s="168"/>
      <c r="M114" s="78"/>
      <c r="N114" s="79"/>
      <c r="O114" s="80"/>
    </row>
    <row r="115" spans="1:15" ht="87" customHeight="1" x14ac:dyDescent="0.2">
      <c r="A115" s="54"/>
      <c r="B115" s="36"/>
      <c r="C115" s="25"/>
      <c r="D115" s="10"/>
      <c r="E115" s="10"/>
      <c r="F115" s="6"/>
      <c r="G115" s="161"/>
      <c r="H115" s="162"/>
      <c r="I115" s="162"/>
      <c r="J115" s="166"/>
      <c r="K115" s="167"/>
      <c r="L115" s="168"/>
      <c r="M115" s="78"/>
      <c r="N115" s="79"/>
      <c r="O115" s="80"/>
    </row>
    <row r="116" spans="1:15" ht="87" customHeight="1" x14ac:dyDescent="0.2">
      <c r="A116" s="54"/>
      <c r="B116" s="36"/>
      <c r="C116" s="25"/>
      <c r="D116" s="10"/>
      <c r="E116" s="10"/>
      <c r="F116" s="6"/>
      <c r="G116" s="161"/>
      <c r="H116" s="162"/>
      <c r="I116" s="162"/>
      <c r="J116" s="77"/>
      <c r="K116" s="77"/>
      <c r="L116" s="77"/>
      <c r="M116" s="78"/>
      <c r="N116" s="79"/>
      <c r="O116" s="80"/>
    </row>
    <row r="117" spans="1:15" ht="87" customHeight="1" x14ac:dyDescent="0.2">
      <c r="A117" s="54"/>
      <c r="B117" s="36"/>
      <c r="C117" s="25"/>
      <c r="D117" s="10"/>
      <c r="E117" s="10"/>
      <c r="F117" s="6"/>
      <c r="G117" s="161"/>
      <c r="H117" s="162"/>
      <c r="I117" s="162"/>
      <c r="J117" s="77"/>
      <c r="K117" s="77"/>
      <c r="L117" s="77"/>
      <c r="M117" s="78"/>
      <c r="N117" s="79"/>
      <c r="O117" s="80"/>
    </row>
    <row r="118" spans="1:15" ht="87" customHeight="1" x14ac:dyDescent="0.2">
      <c r="A118" s="54"/>
      <c r="B118" s="71"/>
      <c r="C118" s="25"/>
      <c r="D118" s="10"/>
      <c r="E118" s="10"/>
      <c r="F118" s="6"/>
      <c r="G118" s="161"/>
      <c r="H118" s="162"/>
      <c r="I118" s="162"/>
      <c r="J118" s="77"/>
      <c r="K118" s="77"/>
      <c r="L118" s="77"/>
      <c r="M118" s="78"/>
      <c r="N118" s="79"/>
      <c r="O118" s="80"/>
    </row>
    <row r="119" spans="1:15" ht="87" customHeight="1" x14ac:dyDescent="0.2">
      <c r="A119" s="54"/>
      <c r="B119" s="36"/>
      <c r="C119" s="25"/>
      <c r="D119" s="10"/>
      <c r="E119" s="10"/>
      <c r="F119" s="6"/>
      <c r="G119" s="161"/>
      <c r="H119" s="162"/>
      <c r="I119" s="162"/>
      <c r="J119" s="77"/>
      <c r="K119" s="77"/>
      <c r="L119" s="77"/>
      <c r="M119" s="78"/>
      <c r="N119" s="79"/>
      <c r="O119" s="80"/>
    </row>
    <row r="120" spans="1:15" ht="87" customHeight="1" x14ac:dyDescent="0.2">
      <c r="A120" s="54"/>
      <c r="B120" s="36"/>
      <c r="C120" s="25"/>
      <c r="D120" s="10"/>
      <c r="E120" s="10"/>
      <c r="F120" s="6"/>
      <c r="G120" s="161"/>
      <c r="H120" s="162"/>
      <c r="I120" s="162"/>
      <c r="J120" s="77"/>
      <c r="K120" s="77"/>
      <c r="L120" s="77"/>
      <c r="M120" s="78"/>
      <c r="N120" s="79"/>
      <c r="O120" s="80"/>
    </row>
    <row r="121" spans="1:15" ht="87" customHeight="1" x14ac:dyDescent="0.2">
      <c r="A121" s="54"/>
      <c r="B121" s="36"/>
      <c r="C121" s="25"/>
      <c r="D121" s="10"/>
      <c r="E121" s="10"/>
      <c r="F121" s="6"/>
      <c r="G121" s="122"/>
      <c r="H121" s="123"/>
      <c r="I121" s="124"/>
      <c r="J121" s="77"/>
      <c r="K121" s="77"/>
      <c r="L121" s="77"/>
      <c r="M121" s="78"/>
      <c r="N121" s="79"/>
      <c r="O121" s="80"/>
    </row>
    <row r="122" spans="1:15" ht="87" customHeight="1" x14ac:dyDescent="0.2">
      <c r="A122" s="54"/>
      <c r="B122" s="37"/>
      <c r="C122" s="25"/>
      <c r="D122" s="10"/>
      <c r="E122" s="10"/>
      <c r="F122" s="6"/>
      <c r="G122" s="122"/>
      <c r="H122" s="123"/>
      <c r="I122" s="124"/>
      <c r="J122" s="77"/>
      <c r="K122" s="77"/>
      <c r="L122" s="77"/>
      <c r="M122" s="78"/>
      <c r="N122" s="79"/>
      <c r="O122" s="80"/>
    </row>
    <row r="123" spans="1:15" ht="87" customHeight="1" x14ac:dyDescent="0.2">
      <c r="A123" s="54"/>
      <c r="B123" s="37"/>
      <c r="C123" s="25"/>
      <c r="D123" s="10"/>
      <c r="E123" s="10"/>
      <c r="F123" s="6"/>
      <c r="G123" s="122"/>
      <c r="H123" s="123"/>
      <c r="I123" s="124"/>
      <c r="J123" s="77"/>
      <c r="K123" s="77"/>
      <c r="L123" s="77"/>
      <c r="M123" s="78"/>
      <c r="N123" s="79"/>
      <c r="O123" s="80"/>
    </row>
    <row r="124" spans="1:15" ht="87" customHeight="1" x14ac:dyDescent="0.2">
      <c r="A124" s="54"/>
      <c r="B124" s="36"/>
      <c r="C124" s="25"/>
      <c r="D124" s="10"/>
      <c r="E124" s="10"/>
      <c r="F124" s="6"/>
      <c r="G124" s="122"/>
      <c r="H124" s="123"/>
      <c r="I124" s="124"/>
      <c r="J124" s="77"/>
      <c r="K124" s="77"/>
      <c r="L124" s="77"/>
      <c r="M124" s="78"/>
      <c r="N124" s="79"/>
      <c r="O124" s="80"/>
    </row>
    <row r="125" spans="1:15" ht="87" customHeight="1" x14ac:dyDescent="0.2">
      <c r="A125" s="54"/>
      <c r="B125" s="36"/>
      <c r="C125" s="25"/>
      <c r="D125" s="10"/>
      <c r="E125" s="10"/>
      <c r="F125" s="6"/>
      <c r="G125" s="122"/>
      <c r="H125" s="123"/>
      <c r="I125" s="124"/>
      <c r="J125" s="77"/>
      <c r="K125" s="77"/>
      <c r="L125" s="77"/>
      <c r="M125" s="78"/>
      <c r="N125" s="79"/>
      <c r="O125" s="80"/>
    </row>
    <row r="126" spans="1:15" ht="87" customHeight="1" x14ac:dyDescent="0.2">
      <c r="A126" s="54"/>
      <c r="B126" s="36"/>
      <c r="C126" s="25"/>
      <c r="D126" s="10"/>
      <c r="E126" s="10"/>
      <c r="F126" s="6"/>
      <c r="G126" s="122"/>
      <c r="H126" s="123"/>
      <c r="I126" s="124"/>
      <c r="J126" s="77"/>
      <c r="K126" s="77"/>
      <c r="L126" s="77"/>
      <c r="M126" s="78"/>
      <c r="N126" s="79"/>
      <c r="O126" s="80"/>
    </row>
    <row r="127" spans="1:15" ht="111" customHeight="1" x14ac:dyDescent="0.2">
      <c r="A127" s="54"/>
      <c r="B127" s="9"/>
      <c r="C127" s="25"/>
      <c r="D127" s="10"/>
      <c r="E127" s="10"/>
      <c r="F127" s="6"/>
      <c r="G127" s="75"/>
      <c r="H127" s="76"/>
      <c r="I127" s="76"/>
      <c r="J127" s="77"/>
      <c r="K127" s="77"/>
      <c r="L127" s="77"/>
      <c r="M127" s="78"/>
      <c r="N127" s="79"/>
      <c r="O127" s="80"/>
    </row>
    <row r="128" spans="1:15" ht="108.75" customHeight="1" x14ac:dyDescent="0.2">
      <c r="A128" s="54"/>
      <c r="B128" s="9"/>
      <c r="C128" s="25"/>
      <c r="D128" s="10"/>
      <c r="E128" s="10"/>
      <c r="F128" s="6"/>
      <c r="G128" s="75"/>
      <c r="H128" s="76"/>
      <c r="I128" s="76"/>
      <c r="J128" s="77"/>
      <c r="K128" s="77"/>
      <c r="L128" s="77"/>
      <c r="M128" s="78"/>
      <c r="N128" s="79"/>
      <c r="O128" s="80"/>
    </row>
    <row r="129" spans="1:15" ht="111" customHeight="1" x14ac:dyDescent="0.2">
      <c r="A129" s="54"/>
      <c r="B129" s="9"/>
      <c r="C129" s="25"/>
      <c r="D129" s="10"/>
      <c r="E129" s="10"/>
      <c r="F129" s="6"/>
      <c r="G129" s="125"/>
      <c r="H129" s="126"/>
      <c r="I129" s="127"/>
      <c r="J129" s="77"/>
      <c r="K129" s="77"/>
      <c r="L129" s="77"/>
      <c r="M129" s="78"/>
      <c r="N129" s="79"/>
      <c r="O129" s="80"/>
    </row>
    <row r="130" spans="1:15" ht="111" customHeight="1" x14ac:dyDescent="0.2">
      <c r="A130" s="54"/>
      <c r="B130" s="36"/>
      <c r="C130" s="25"/>
      <c r="D130" s="10"/>
      <c r="E130" s="10"/>
      <c r="F130" s="6"/>
      <c r="G130" s="119"/>
      <c r="H130" s="120"/>
      <c r="I130" s="121"/>
      <c r="J130" s="77"/>
      <c r="K130" s="77"/>
      <c r="L130" s="77"/>
      <c r="M130" s="78"/>
      <c r="N130" s="79"/>
      <c r="O130" s="80"/>
    </row>
    <row r="131" spans="1:15" ht="111" customHeight="1" x14ac:dyDescent="0.2">
      <c r="A131" s="54"/>
      <c r="B131" s="36"/>
      <c r="C131" s="25"/>
      <c r="D131" s="10"/>
      <c r="E131" s="10"/>
      <c r="F131" s="6"/>
      <c r="G131" s="119"/>
      <c r="H131" s="120"/>
      <c r="I131" s="121"/>
      <c r="J131" s="77"/>
      <c r="K131" s="77"/>
      <c r="L131" s="77"/>
      <c r="M131" s="78"/>
      <c r="N131" s="79"/>
      <c r="O131" s="80"/>
    </row>
    <row r="132" spans="1:15" ht="111" customHeight="1" x14ac:dyDescent="0.2">
      <c r="A132" s="54"/>
      <c r="B132"/>
      <c r="C132" s="25"/>
      <c r="D132" s="10"/>
      <c r="E132" s="10"/>
      <c r="F132" s="6"/>
      <c r="G132" s="75"/>
      <c r="H132" s="76"/>
      <c r="I132" s="76"/>
      <c r="J132" s="77"/>
      <c r="K132" s="77"/>
      <c r="L132" s="77"/>
      <c r="M132" s="78"/>
      <c r="N132" s="79"/>
      <c r="O132" s="80"/>
    </row>
    <row r="133" spans="1:15" ht="111" customHeight="1" x14ac:dyDescent="0.2">
      <c r="A133" s="54"/>
      <c r="B133" s="36"/>
      <c r="C133" s="25"/>
      <c r="D133" s="10"/>
      <c r="E133" s="10"/>
      <c r="F133" s="6"/>
      <c r="G133" s="75"/>
      <c r="H133" s="76"/>
      <c r="I133" s="76"/>
      <c r="J133" s="77"/>
      <c r="K133" s="77"/>
      <c r="L133" s="77"/>
      <c r="M133" s="78"/>
      <c r="N133" s="79"/>
      <c r="O133" s="80"/>
    </row>
    <row r="134" spans="1:15" ht="111" customHeight="1" x14ac:dyDescent="0.2">
      <c r="A134" s="54"/>
      <c r="B134" s="9"/>
      <c r="C134" s="25"/>
      <c r="D134" s="10"/>
      <c r="E134" s="10"/>
      <c r="F134" s="6"/>
      <c r="G134" s="75"/>
      <c r="H134" s="76"/>
      <c r="I134" s="76"/>
      <c r="J134" s="77"/>
      <c r="K134" s="77"/>
      <c r="L134" s="77"/>
      <c r="M134" s="78"/>
      <c r="N134" s="79"/>
      <c r="O134" s="80"/>
    </row>
    <row r="135" spans="1:15" ht="115.5" customHeight="1" x14ac:dyDescent="0.2">
      <c r="A135" s="54"/>
      <c r="B135" s="9"/>
      <c r="C135" s="25"/>
      <c r="D135" s="10"/>
      <c r="E135" s="10"/>
      <c r="F135" s="6"/>
      <c r="G135" s="75"/>
      <c r="H135" s="76"/>
      <c r="I135" s="76"/>
      <c r="J135" s="77"/>
      <c r="K135" s="77"/>
      <c r="L135" s="77"/>
      <c r="M135" s="78"/>
      <c r="N135" s="79"/>
      <c r="O135" s="80"/>
    </row>
    <row r="136" spans="1:15" ht="71.25" customHeight="1" x14ac:dyDescent="0.2">
      <c r="A136" s="54"/>
      <c r="B136" s="9"/>
      <c r="C136" s="25"/>
      <c r="D136" s="10"/>
      <c r="E136" s="10"/>
      <c r="F136" s="6"/>
      <c r="G136" s="75"/>
      <c r="H136" s="76"/>
      <c r="I136" s="76"/>
      <c r="J136" s="77"/>
      <c r="K136" s="77"/>
      <c r="L136" s="77"/>
      <c r="M136" s="78"/>
      <c r="N136" s="79"/>
      <c r="O136" s="80"/>
    </row>
    <row r="137" spans="1:15" s="5" customFormat="1" ht="75.75" customHeight="1" x14ac:dyDescent="0.2">
      <c r="A137" s="54"/>
      <c r="B137" s="9"/>
      <c r="C137" s="25"/>
      <c r="D137" s="10"/>
      <c r="E137" s="10"/>
      <c r="F137" s="6"/>
      <c r="G137" s="75"/>
      <c r="H137" s="76"/>
      <c r="I137" s="76"/>
      <c r="J137" s="77"/>
      <c r="K137" s="77"/>
      <c r="L137" s="77"/>
      <c r="M137" s="78"/>
      <c r="N137" s="79"/>
      <c r="O137" s="80"/>
    </row>
    <row r="138" spans="1:15" s="5" customFormat="1" ht="69" customHeight="1" x14ac:dyDescent="0.2">
      <c r="A138" s="54"/>
      <c r="B138" s="9"/>
      <c r="C138" s="25"/>
      <c r="D138" s="10"/>
      <c r="E138" s="10"/>
      <c r="F138" s="6"/>
      <c r="G138" s="75"/>
      <c r="H138" s="76"/>
      <c r="I138" s="76"/>
      <c r="J138" s="77"/>
      <c r="K138" s="77"/>
      <c r="L138" s="77"/>
      <c r="M138" s="78"/>
      <c r="N138" s="79"/>
      <c r="O138" s="80"/>
    </row>
    <row r="139" spans="1:15" s="5" customFormat="1" ht="120.75" customHeight="1" x14ac:dyDescent="0.2">
      <c r="A139" s="54"/>
      <c r="B139" s="9"/>
      <c r="C139" s="25"/>
      <c r="D139" s="10"/>
      <c r="E139" s="10"/>
      <c r="F139" s="6"/>
      <c r="G139" s="75"/>
      <c r="H139" s="76"/>
      <c r="I139" s="76"/>
      <c r="J139" s="86"/>
      <c r="K139" s="86"/>
      <c r="L139" s="86"/>
      <c r="M139" s="78"/>
      <c r="N139" s="79"/>
      <c r="O139" s="80"/>
    </row>
    <row r="140" spans="1:15" s="5" customFormat="1" ht="66.75" customHeight="1" x14ac:dyDescent="0.2">
      <c r="A140" s="54"/>
      <c r="B140" s="9"/>
      <c r="C140" s="25"/>
      <c r="D140" s="10"/>
      <c r="E140" s="10"/>
      <c r="F140" s="6"/>
      <c r="G140" s="75"/>
      <c r="H140" s="76"/>
      <c r="I140" s="76"/>
      <c r="J140" s="86"/>
      <c r="K140" s="86"/>
      <c r="L140" s="86"/>
      <c r="M140" s="78"/>
      <c r="N140" s="79"/>
      <c r="O140" s="80"/>
    </row>
    <row r="141" spans="1:15" s="4" customFormat="1" ht="53.25" customHeight="1" x14ac:dyDescent="0.2">
      <c r="A141" s="54"/>
      <c r="B141" s="9"/>
      <c r="C141" s="25"/>
      <c r="D141" s="10"/>
      <c r="E141" s="10"/>
      <c r="F141" s="6"/>
      <c r="G141" s="75"/>
      <c r="H141" s="76"/>
      <c r="I141" s="76"/>
      <c r="J141" s="77"/>
      <c r="K141" s="77"/>
      <c r="L141" s="77"/>
      <c r="M141" s="78"/>
      <c r="N141" s="79"/>
      <c r="O141" s="80"/>
    </row>
    <row r="142" spans="1:15" s="4" customFormat="1" ht="50.25" customHeight="1" x14ac:dyDescent="0.2">
      <c r="A142" s="54"/>
      <c r="B142" s="9"/>
      <c r="C142" s="25"/>
      <c r="D142" s="10"/>
      <c r="E142" s="10"/>
      <c r="F142" s="6"/>
      <c r="G142" s="75"/>
      <c r="H142" s="76"/>
      <c r="I142" s="76"/>
      <c r="J142" s="77"/>
      <c r="K142" s="77"/>
      <c r="L142" s="77"/>
      <c r="M142" s="78"/>
      <c r="N142" s="79"/>
      <c r="O142" s="80"/>
    </row>
    <row r="143" spans="1:15" s="4" customFormat="1" ht="56.25" customHeight="1" x14ac:dyDescent="0.2">
      <c r="A143" s="54"/>
      <c r="B143" s="9"/>
      <c r="C143" s="25"/>
      <c r="D143" s="10"/>
      <c r="E143" s="10"/>
      <c r="F143" s="6"/>
      <c r="G143" s="75"/>
      <c r="H143" s="76"/>
      <c r="I143" s="76"/>
      <c r="J143" s="77"/>
      <c r="K143" s="77"/>
      <c r="L143" s="77"/>
      <c r="M143" s="78"/>
      <c r="N143" s="79"/>
      <c r="O143" s="80"/>
    </row>
    <row r="144" spans="1:15" s="4" customFormat="1" ht="103.5" customHeight="1" x14ac:dyDescent="0.2">
      <c r="A144" s="54"/>
      <c r="B144" s="9"/>
      <c r="C144" s="25"/>
      <c r="D144" s="10"/>
      <c r="E144" s="10"/>
      <c r="F144" s="6"/>
      <c r="G144" s="75"/>
      <c r="H144" s="76"/>
      <c r="I144" s="76"/>
      <c r="J144" s="77"/>
      <c r="K144" s="77"/>
      <c r="L144" s="77"/>
      <c r="M144" s="78"/>
      <c r="N144" s="79"/>
      <c r="O144" s="80"/>
    </row>
    <row r="145" spans="1:15" ht="99" customHeight="1" x14ac:dyDescent="0.2">
      <c r="A145" s="54"/>
      <c r="B145" s="9"/>
      <c r="C145" s="25"/>
      <c r="D145" s="10"/>
      <c r="E145" s="10"/>
      <c r="F145" s="6"/>
      <c r="G145" s="75"/>
      <c r="H145" s="76"/>
      <c r="I145" s="76"/>
      <c r="J145" s="77"/>
      <c r="K145" s="77"/>
      <c r="L145" s="77"/>
      <c r="M145" s="78"/>
      <c r="N145" s="79"/>
      <c r="O145" s="80"/>
    </row>
    <row r="146" spans="1:15" ht="117" customHeight="1" x14ac:dyDescent="0.2">
      <c r="A146" s="54"/>
      <c r="B146" s="9"/>
      <c r="C146" s="25"/>
      <c r="D146" s="10"/>
      <c r="E146" s="10"/>
      <c r="F146" s="6"/>
      <c r="G146" s="75"/>
      <c r="H146" s="76"/>
      <c r="I146" s="76"/>
      <c r="J146" s="77"/>
      <c r="K146" s="77"/>
      <c r="L146" s="77"/>
      <c r="M146" s="78"/>
      <c r="N146" s="79"/>
      <c r="O146" s="80"/>
    </row>
    <row r="147" spans="1:15" ht="48.75" customHeight="1" x14ac:dyDescent="0.2">
      <c r="A147" s="54"/>
      <c r="B147" s="9"/>
      <c r="C147" s="25"/>
      <c r="D147" s="10"/>
      <c r="E147" s="10"/>
      <c r="F147" s="6"/>
      <c r="G147" s="75"/>
      <c r="H147" s="76"/>
      <c r="I147" s="76"/>
      <c r="J147" s="77"/>
      <c r="K147" s="77"/>
      <c r="L147" s="77"/>
      <c r="M147" s="78"/>
      <c r="N147" s="79"/>
      <c r="O147" s="80"/>
    </row>
    <row r="148" spans="1:15" ht="106.5" customHeight="1" x14ac:dyDescent="0.2">
      <c r="A148" s="54"/>
      <c r="B148" s="9"/>
      <c r="C148" s="25"/>
      <c r="D148" s="10"/>
      <c r="E148" s="10"/>
      <c r="F148" s="6"/>
      <c r="G148" s="75"/>
      <c r="H148" s="76"/>
      <c r="I148" s="76"/>
      <c r="J148" s="77"/>
      <c r="K148" s="77"/>
      <c r="L148" s="77"/>
      <c r="M148" s="78"/>
      <c r="N148" s="79"/>
      <c r="O148" s="80"/>
    </row>
    <row r="149" spans="1:15" ht="108.75" customHeight="1" x14ac:dyDescent="0.2">
      <c r="A149" s="54"/>
      <c r="B149" s="9"/>
      <c r="C149" s="25"/>
      <c r="D149" s="10"/>
      <c r="E149" s="10"/>
      <c r="F149" s="6"/>
      <c r="G149" s="75"/>
      <c r="H149" s="76"/>
      <c r="I149" s="76"/>
      <c r="J149" s="77"/>
      <c r="K149" s="77"/>
      <c r="L149" s="77"/>
      <c r="M149" s="78"/>
      <c r="N149" s="79"/>
      <c r="O149" s="80"/>
    </row>
    <row r="150" spans="1:15" ht="47.25" customHeight="1" x14ac:dyDescent="0.2">
      <c r="A150" s="54"/>
      <c r="B150" s="9"/>
      <c r="C150" s="25"/>
      <c r="D150" s="10"/>
      <c r="E150" s="10"/>
      <c r="F150" s="6"/>
      <c r="G150" s="75"/>
      <c r="H150" s="76"/>
      <c r="I150" s="76"/>
      <c r="J150" s="77"/>
      <c r="K150" s="77"/>
      <c r="L150" s="77"/>
      <c r="M150" s="78"/>
      <c r="N150" s="79"/>
      <c r="O150" s="80"/>
    </row>
    <row r="151" spans="1:15" ht="54.75" customHeight="1" x14ac:dyDescent="0.2">
      <c r="A151" s="54"/>
      <c r="B151" s="9"/>
      <c r="C151" s="25"/>
      <c r="D151" s="10"/>
      <c r="E151" s="10"/>
      <c r="F151" s="6"/>
      <c r="G151" s="75"/>
      <c r="H151" s="76"/>
      <c r="I151" s="76"/>
      <c r="J151" s="77"/>
      <c r="K151" s="77"/>
      <c r="L151" s="77"/>
      <c r="M151" s="78"/>
      <c r="N151" s="79"/>
      <c r="O151" s="80"/>
    </row>
    <row r="152" spans="1:15" ht="76.5" customHeight="1" x14ac:dyDescent="0.2">
      <c r="A152" s="54"/>
      <c r="B152" s="9"/>
      <c r="C152" s="25"/>
      <c r="D152" s="10"/>
      <c r="E152" s="10"/>
      <c r="F152" s="6"/>
      <c r="G152" s="75"/>
      <c r="H152" s="76"/>
      <c r="I152" s="76"/>
      <c r="J152" s="77"/>
      <c r="K152" s="77"/>
      <c r="L152" s="77"/>
      <c r="M152" s="78"/>
      <c r="N152" s="79"/>
      <c r="O152" s="80"/>
    </row>
    <row r="153" spans="1:15" ht="76.5" customHeight="1" x14ac:dyDescent="0.2">
      <c r="A153" s="54"/>
      <c r="B153" s="9"/>
      <c r="C153" s="25"/>
      <c r="D153" s="10"/>
      <c r="E153" s="10"/>
      <c r="F153" s="6"/>
      <c r="G153" s="75"/>
      <c r="H153" s="76"/>
      <c r="I153" s="76"/>
      <c r="J153" s="77"/>
      <c r="K153" s="77"/>
      <c r="L153" s="77"/>
      <c r="M153" s="78"/>
      <c r="N153" s="79"/>
      <c r="O153" s="80"/>
    </row>
    <row r="154" spans="1:15" ht="108" customHeight="1" x14ac:dyDescent="0.2">
      <c r="A154" s="54"/>
      <c r="B154" s="9"/>
      <c r="C154" s="25"/>
      <c r="D154" s="10"/>
      <c r="E154" s="10"/>
      <c r="F154" s="6"/>
      <c r="G154" s="75"/>
      <c r="H154" s="76"/>
      <c r="I154" s="76"/>
      <c r="J154" s="77"/>
      <c r="K154" s="77"/>
      <c r="L154" s="77"/>
      <c r="M154" s="78"/>
      <c r="N154" s="79"/>
      <c r="O154" s="80"/>
    </row>
    <row r="155" spans="1:15" ht="39" customHeight="1" x14ac:dyDescent="0.2">
      <c r="A155" s="54"/>
      <c r="B155" s="9"/>
      <c r="C155" s="25"/>
      <c r="D155" s="10"/>
      <c r="E155" s="10"/>
      <c r="F155" s="6"/>
      <c r="G155" s="75"/>
      <c r="H155" s="76"/>
      <c r="I155" s="76"/>
      <c r="J155" s="77"/>
      <c r="K155" s="77"/>
      <c r="L155" s="77"/>
      <c r="M155" s="78"/>
      <c r="N155" s="79"/>
      <c r="O155" s="80"/>
    </row>
    <row r="156" spans="1:15" x14ac:dyDescent="0.2">
      <c r="A156" s="54"/>
      <c r="B156" s="9"/>
      <c r="C156" s="25"/>
      <c r="D156" s="10"/>
      <c r="E156" s="10"/>
      <c r="F156" s="6"/>
      <c r="G156" s="75"/>
      <c r="H156" s="76"/>
      <c r="I156" s="76"/>
      <c r="J156" s="77"/>
      <c r="K156" s="77"/>
      <c r="L156" s="77"/>
      <c r="M156" s="78"/>
      <c r="N156" s="79"/>
      <c r="O156" s="80"/>
    </row>
    <row r="157" spans="1:15" x14ac:dyDescent="0.2">
      <c r="A157" s="54"/>
      <c r="B157" s="9"/>
      <c r="C157" s="25"/>
      <c r="D157" s="10"/>
      <c r="E157" s="10"/>
      <c r="F157" s="6"/>
      <c r="G157" s="75"/>
      <c r="H157" s="76"/>
      <c r="I157" s="76"/>
      <c r="J157" s="77"/>
      <c r="K157" s="77"/>
      <c r="L157" s="77"/>
      <c r="M157" s="78"/>
      <c r="N157" s="79"/>
      <c r="O157" s="80"/>
    </row>
    <row r="158" spans="1:15" ht="81" customHeight="1" x14ac:dyDescent="0.2">
      <c r="A158" s="54"/>
      <c r="B158" s="9"/>
      <c r="C158" s="25"/>
      <c r="D158" s="10"/>
      <c r="E158" s="10"/>
      <c r="F158" s="6"/>
      <c r="G158" s="75"/>
      <c r="H158" s="76"/>
      <c r="I158" s="76"/>
      <c r="J158" s="77"/>
      <c r="K158" s="77"/>
      <c r="L158" s="77"/>
      <c r="M158" s="78"/>
      <c r="N158" s="79"/>
      <c r="O158" s="80"/>
    </row>
    <row r="159" spans="1:15" x14ac:dyDescent="0.2">
      <c r="A159" s="54"/>
      <c r="B159" s="9"/>
      <c r="C159" s="25"/>
      <c r="D159" s="10"/>
      <c r="E159" s="10"/>
      <c r="F159" s="6"/>
      <c r="G159" s="75"/>
      <c r="H159" s="76"/>
      <c r="I159" s="76"/>
      <c r="J159" s="77"/>
      <c r="K159" s="77"/>
      <c r="L159" s="77"/>
      <c r="M159" s="78"/>
      <c r="N159" s="79"/>
      <c r="O159" s="80"/>
    </row>
    <row r="160" spans="1:15" x14ac:dyDescent="0.2">
      <c r="A160" s="54"/>
      <c r="B160" s="9"/>
      <c r="C160" s="25"/>
      <c r="D160" s="10"/>
      <c r="E160" s="10"/>
      <c r="F160" s="6"/>
      <c r="G160" s="75"/>
      <c r="H160" s="76"/>
      <c r="I160" s="76"/>
      <c r="J160" s="77"/>
      <c r="K160" s="77"/>
      <c r="L160" s="77"/>
      <c r="M160" s="78"/>
      <c r="N160" s="79"/>
      <c r="O160" s="80"/>
    </row>
    <row r="161" spans="1:15" x14ac:dyDescent="0.2">
      <c r="A161" s="54"/>
      <c r="B161" s="9"/>
      <c r="C161" s="25"/>
      <c r="D161" s="10"/>
      <c r="E161" s="10"/>
      <c r="F161" s="6"/>
      <c r="G161" s="75"/>
      <c r="H161" s="76"/>
      <c r="I161" s="76"/>
      <c r="J161" s="77"/>
      <c r="K161" s="77"/>
      <c r="L161" s="77"/>
      <c r="M161" s="78"/>
      <c r="N161" s="79"/>
      <c r="O161" s="80"/>
    </row>
    <row r="162" spans="1:15" x14ac:dyDescent="0.2">
      <c r="A162" s="54"/>
      <c r="B162" s="9"/>
      <c r="C162" s="25"/>
      <c r="D162" s="10"/>
      <c r="E162" s="10"/>
      <c r="F162" s="6"/>
      <c r="G162" s="75"/>
      <c r="H162" s="76"/>
      <c r="I162" s="76"/>
      <c r="J162" s="77"/>
      <c r="K162" s="77"/>
      <c r="L162" s="77"/>
      <c r="M162" s="78"/>
      <c r="N162" s="79"/>
      <c r="O162" s="80"/>
    </row>
    <row r="163" spans="1:15" x14ac:dyDescent="0.2">
      <c r="A163" s="54"/>
      <c r="B163" s="9"/>
      <c r="C163" s="25"/>
      <c r="D163" s="10"/>
      <c r="E163" s="10"/>
      <c r="F163" s="6"/>
      <c r="G163" s="75"/>
      <c r="H163" s="76"/>
      <c r="I163" s="76"/>
      <c r="J163" s="77"/>
      <c r="K163" s="77"/>
      <c r="L163" s="77"/>
      <c r="M163" s="78"/>
      <c r="N163" s="79"/>
      <c r="O163" s="80"/>
    </row>
    <row r="164" spans="1:15" x14ac:dyDescent="0.2">
      <c r="A164" s="54"/>
      <c r="B164" s="9"/>
      <c r="C164" s="25"/>
      <c r="D164" s="10"/>
      <c r="E164" s="10"/>
      <c r="F164" s="6"/>
      <c r="G164" s="75"/>
      <c r="H164" s="76"/>
      <c r="I164" s="76"/>
      <c r="J164" s="77"/>
      <c r="K164" s="77"/>
      <c r="L164" s="77"/>
      <c r="M164" s="78"/>
      <c r="N164" s="79"/>
      <c r="O164" s="80"/>
    </row>
    <row r="165" spans="1:15" x14ac:dyDescent="0.2">
      <c r="A165" s="54"/>
      <c r="B165" s="9"/>
      <c r="C165" s="25"/>
      <c r="D165" s="10"/>
      <c r="E165" s="10"/>
      <c r="F165" s="6"/>
      <c r="G165" s="75"/>
      <c r="H165" s="76"/>
      <c r="I165" s="76"/>
      <c r="J165" s="77"/>
      <c r="K165" s="77"/>
      <c r="L165" s="77"/>
      <c r="M165" s="78"/>
      <c r="N165" s="79"/>
      <c r="O165" s="80"/>
    </row>
    <row r="166" spans="1:15" ht="95.25" customHeight="1" x14ac:dyDescent="0.2">
      <c r="A166" s="54"/>
      <c r="B166" s="9"/>
      <c r="C166" s="25"/>
      <c r="D166" s="10"/>
      <c r="E166" s="10"/>
      <c r="F166" s="6"/>
      <c r="G166" s="75"/>
      <c r="H166" s="76"/>
      <c r="I166" s="76"/>
      <c r="J166" s="77"/>
      <c r="K166" s="77"/>
      <c r="L166" s="77"/>
      <c r="M166" s="78"/>
      <c r="N166" s="79"/>
      <c r="O166" s="80"/>
    </row>
    <row r="167" spans="1:15" x14ac:dyDescent="0.2">
      <c r="A167" s="54"/>
      <c r="B167" s="9"/>
      <c r="C167" s="25"/>
      <c r="D167" s="10"/>
      <c r="E167" s="10"/>
      <c r="F167" s="6"/>
      <c r="G167" s="75"/>
      <c r="H167" s="76"/>
      <c r="I167" s="76"/>
      <c r="J167" s="77"/>
      <c r="K167" s="77"/>
      <c r="L167" s="77"/>
      <c r="M167" s="78"/>
      <c r="N167" s="79"/>
      <c r="O167" s="80"/>
    </row>
    <row r="168" spans="1:15" x14ac:dyDescent="0.2">
      <c r="A168" s="54"/>
      <c r="B168" s="9"/>
      <c r="C168" s="25"/>
      <c r="D168" s="10"/>
      <c r="E168" s="10"/>
      <c r="F168" s="6"/>
      <c r="G168" s="75"/>
      <c r="H168" s="76"/>
      <c r="I168" s="76"/>
      <c r="J168" s="77"/>
      <c r="K168" s="77"/>
      <c r="L168" s="77"/>
      <c r="M168" s="78"/>
      <c r="N168" s="79"/>
      <c r="O168" s="80"/>
    </row>
    <row r="169" spans="1:15" x14ac:dyDescent="0.2">
      <c r="A169" s="54"/>
      <c r="B169" s="9"/>
      <c r="C169" s="25"/>
      <c r="D169" s="10"/>
      <c r="E169" s="10"/>
      <c r="F169" s="6"/>
      <c r="G169" s="75"/>
      <c r="H169" s="76"/>
      <c r="I169" s="76"/>
      <c r="J169" s="77"/>
      <c r="K169" s="77"/>
      <c r="L169" s="77"/>
      <c r="M169" s="78"/>
      <c r="N169" s="79"/>
      <c r="O169" s="80"/>
    </row>
    <row r="170" spans="1:15" ht="62.25" customHeight="1" x14ac:dyDescent="0.2">
      <c r="A170" s="54"/>
      <c r="B170" s="9"/>
      <c r="C170" s="25"/>
      <c r="D170" s="10"/>
      <c r="E170" s="10"/>
      <c r="F170" s="6"/>
      <c r="G170" s="75"/>
      <c r="H170" s="76"/>
      <c r="I170" s="76"/>
      <c r="J170" s="77"/>
      <c r="K170" s="77"/>
      <c r="L170" s="77"/>
      <c r="M170" s="78"/>
      <c r="N170" s="79"/>
      <c r="O170" s="80"/>
    </row>
    <row r="171" spans="1:15" x14ac:dyDescent="0.2">
      <c r="A171" s="54"/>
      <c r="B171" s="9"/>
      <c r="C171" s="25"/>
      <c r="D171" s="10"/>
      <c r="E171" s="10"/>
      <c r="F171" s="6"/>
      <c r="G171" s="75"/>
      <c r="H171" s="76"/>
      <c r="I171" s="76"/>
      <c r="J171" s="77"/>
      <c r="K171" s="77"/>
      <c r="L171" s="77"/>
      <c r="M171" s="78"/>
      <c r="N171" s="79"/>
      <c r="O171" s="80"/>
    </row>
    <row r="172" spans="1:15" x14ac:dyDescent="0.2">
      <c r="A172" s="54"/>
      <c r="B172" s="9"/>
      <c r="C172" s="25"/>
      <c r="D172" s="10"/>
      <c r="E172" s="10"/>
      <c r="F172" s="6"/>
      <c r="G172" s="75"/>
      <c r="H172" s="76"/>
      <c r="I172" s="76"/>
      <c r="J172" s="77"/>
      <c r="K172" s="77"/>
      <c r="L172" s="77"/>
      <c r="M172" s="78"/>
      <c r="N172" s="79"/>
      <c r="O172" s="80"/>
    </row>
    <row r="173" spans="1:15" x14ac:dyDescent="0.2">
      <c r="A173" s="54"/>
      <c r="B173" s="9"/>
      <c r="C173" s="25"/>
      <c r="D173" s="10"/>
      <c r="E173" s="10"/>
      <c r="F173" s="6"/>
      <c r="G173" s="75"/>
      <c r="H173" s="76"/>
      <c r="I173" s="76"/>
      <c r="J173" s="77"/>
      <c r="K173" s="77"/>
      <c r="L173" s="77"/>
      <c r="M173" s="78"/>
      <c r="N173" s="79"/>
      <c r="O173" s="80"/>
    </row>
    <row r="174" spans="1:15" x14ac:dyDescent="0.2">
      <c r="A174" s="54"/>
      <c r="B174" s="9"/>
      <c r="C174" s="25"/>
      <c r="D174" s="10"/>
      <c r="E174" s="10"/>
      <c r="F174" s="6"/>
      <c r="G174" s="75"/>
      <c r="H174" s="76"/>
      <c r="I174" s="76"/>
      <c r="J174" s="77"/>
      <c r="K174" s="77"/>
      <c r="L174" s="77"/>
      <c r="M174" s="78"/>
      <c r="N174" s="79"/>
      <c r="O174" s="80"/>
    </row>
    <row r="175" spans="1:15" x14ac:dyDescent="0.2">
      <c r="A175" s="54"/>
      <c r="B175" s="9"/>
      <c r="C175" s="25"/>
      <c r="D175" s="10"/>
      <c r="E175" s="10"/>
      <c r="F175" s="6"/>
      <c r="G175" s="75"/>
      <c r="H175" s="76"/>
      <c r="I175" s="76"/>
      <c r="J175" s="77"/>
      <c r="K175" s="77"/>
      <c r="L175" s="77"/>
      <c r="M175" s="78"/>
      <c r="N175" s="79"/>
      <c r="O175" s="80"/>
    </row>
    <row r="176" spans="1:15" x14ac:dyDescent="0.2">
      <c r="A176" s="54"/>
      <c r="B176" s="33"/>
      <c r="C176" s="25"/>
      <c r="D176" s="10"/>
      <c r="E176" s="10"/>
      <c r="F176" s="6"/>
      <c r="G176" s="75"/>
      <c r="H176" s="76"/>
      <c r="I176" s="76"/>
      <c r="J176" s="77"/>
      <c r="K176" s="77"/>
      <c r="L176" s="77"/>
      <c r="M176" s="78"/>
      <c r="N176" s="79"/>
      <c r="O176" s="80"/>
    </row>
    <row r="177" spans="1:15" x14ac:dyDescent="0.2">
      <c r="A177" s="54"/>
      <c r="B177" s="9"/>
      <c r="C177" s="25"/>
      <c r="D177" s="10"/>
      <c r="E177" s="10"/>
      <c r="F177" s="6"/>
      <c r="G177" s="75"/>
      <c r="H177" s="76"/>
      <c r="I177" s="76"/>
      <c r="J177" s="77"/>
      <c r="K177" s="77"/>
      <c r="L177" s="77"/>
      <c r="M177" s="78"/>
      <c r="N177" s="79"/>
      <c r="O177" s="80"/>
    </row>
    <row r="178" spans="1:15" x14ac:dyDescent="0.2">
      <c r="A178" s="54"/>
      <c r="B178" s="9"/>
      <c r="C178" s="25"/>
      <c r="D178" s="10"/>
      <c r="E178" s="10"/>
      <c r="F178" s="6"/>
      <c r="G178" s="75"/>
      <c r="H178" s="76"/>
      <c r="I178" s="76"/>
      <c r="J178" s="77"/>
      <c r="K178" s="77"/>
      <c r="L178" s="77"/>
      <c r="M178" s="78"/>
      <c r="N178" s="79"/>
      <c r="O178" s="80"/>
    </row>
    <row r="179" spans="1:15" x14ac:dyDescent="0.2">
      <c r="A179" s="54"/>
      <c r="B179" s="9"/>
      <c r="C179" s="25"/>
      <c r="D179" s="10"/>
      <c r="E179" s="10"/>
      <c r="F179" s="6"/>
      <c r="G179" s="75"/>
      <c r="H179" s="76"/>
      <c r="I179" s="76"/>
      <c r="J179" s="77"/>
      <c r="K179" s="77"/>
      <c r="L179" s="77"/>
      <c r="M179" s="78"/>
      <c r="N179" s="79"/>
      <c r="O179" s="80"/>
    </row>
    <row r="180" spans="1:15" x14ac:dyDescent="0.2">
      <c r="A180" s="54"/>
      <c r="B180" s="9"/>
      <c r="C180" s="25"/>
      <c r="D180" s="10"/>
      <c r="E180" s="10"/>
      <c r="F180" s="6"/>
      <c r="G180" s="75"/>
      <c r="H180" s="76"/>
      <c r="I180" s="76"/>
      <c r="J180" s="77"/>
      <c r="K180" s="77"/>
      <c r="L180" s="77"/>
      <c r="M180" s="78"/>
      <c r="N180" s="79"/>
      <c r="O180" s="80"/>
    </row>
    <row r="181" spans="1:15" x14ac:dyDescent="0.2">
      <c r="A181" s="54"/>
      <c r="B181" s="9"/>
      <c r="C181" s="25"/>
      <c r="D181" s="10"/>
      <c r="E181" s="10"/>
      <c r="F181" s="6"/>
      <c r="G181" s="75"/>
      <c r="H181" s="76"/>
      <c r="I181" s="76"/>
      <c r="J181" s="77"/>
      <c r="K181" s="77"/>
      <c r="L181" s="77"/>
      <c r="M181" s="78"/>
      <c r="N181" s="79"/>
      <c r="O181" s="80"/>
    </row>
    <row r="182" spans="1:15" x14ac:dyDescent="0.2">
      <c r="A182" s="54"/>
      <c r="C182" s="25"/>
      <c r="D182" s="10"/>
      <c r="E182" s="10"/>
      <c r="F182" s="6"/>
      <c r="G182" s="75"/>
      <c r="H182" s="76"/>
      <c r="I182" s="76"/>
      <c r="J182" s="77"/>
      <c r="K182" s="77"/>
      <c r="L182" s="77"/>
      <c r="M182" s="78"/>
      <c r="N182" s="79"/>
      <c r="O182" s="80"/>
    </row>
    <row r="183" spans="1:15" x14ac:dyDescent="0.2">
      <c r="A183" s="54"/>
      <c r="B183" s="9"/>
      <c r="C183" s="25"/>
      <c r="D183" s="10"/>
      <c r="E183" s="10"/>
      <c r="F183" s="6"/>
      <c r="G183" s="75"/>
      <c r="H183" s="76"/>
      <c r="I183" s="76"/>
      <c r="J183" s="77"/>
      <c r="K183" s="77"/>
      <c r="L183" s="77"/>
      <c r="M183" s="78"/>
      <c r="N183" s="79"/>
      <c r="O183" s="80"/>
    </row>
    <row r="184" spans="1:15" x14ac:dyDescent="0.2">
      <c r="A184" s="54"/>
      <c r="B184" s="9"/>
      <c r="C184" s="25"/>
      <c r="D184" s="10"/>
      <c r="E184" s="10"/>
      <c r="F184" s="6"/>
      <c r="G184" s="75"/>
      <c r="H184" s="76"/>
      <c r="I184" s="76"/>
      <c r="J184" s="77"/>
      <c r="K184" s="77"/>
      <c r="L184" s="77"/>
      <c r="M184" s="78"/>
      <c r="N184" s="79"/>
      <c r="O184" s="80"/>
    </row>
    <row r="185" spans="1:15" x14ac:dyDescent="0.2">
      <c r="A185" s="54"/>
      <c r="B185" s="9"/>
      <c r="C185" s="25"/>
      <c r="D185" s="10"/>
      <c r="E185" s="10"/>
      <c r="F185" s="6"/>
      <c r="G185" s="75"/>
      <c r="H185" s="76"/>
      <c r="I185" s="76"/>
      <c r="J185" s="77"/>
      <c r="K185" s="77"/>
      <c r="L185" s="77"/>
      <c r="M185" s="78"/>
      <c r="N185" s="79"/>
      <c r="O185" s="80"/>
    </row>
    <row r="186" spans="1:15" x14ac:dyDescent="0.2">
      <c r="A186" s="54"/>
      <c r="B186" s="9"/>
      <c r="C186" s="25"/>
      <c r="D186" s="10"/>
      <c r="E186" s="10"/>
      <c r="F186" s="6"/>
      <c r="G186" s="75"/>
      <c r="H186" s="76"/>
      <c r="I186" s="76"/>
      <c r="J186" s="77"/>
      <c r="K186" s="77"/>
      <c r="L186" s="77"/>
      <c r="M186" s="78"/>
      <c r="N186" s="79"/>
      <c r="O186" s="80"/>
    </row>
    <row r="187" spans="1:15" x14ac:dyDescent="0.2">
      <c r="A187" s="54"/>
      <c r="B187" s="9"/>
      <c r="C187" s="25"/>
      <c r="D187" s="10"/>
      <c r="E187" s="10"/>
      <c r="F187" s="6"/>
      <c r="G187" s="75"/>
      <c r="H187" s="76"/>
      <c r="I187" s="76"/>
      <c r="J187" s="77"/>
      <c r="K187" s="77"/>
      <c r="L187" s="77"/>
      <c r="M187" s="78"/>
      <c r="N187" s="79"/>
      <c r="O187" s="80"/>
    </row>
    <row r="188" spans="1:15" ht="36" customHeight="1" x14ac:dyDescent="0.2">
      <c r="A188" s="54"/>
      <c r="B188" s="9"/>
      <c r="C188" s="25"/>
      <c r="D188" s="10"/>
      <c r="E188" s="10"/>
      <c r="F188" s="6"/>
      <c r="G188" s="75"/>
      <c r="H188" s="76"/>
      <c r="I188" s="76"/>
      <c r="J188" s="77"/>
      <c r="K188" s="77"/>
      <c r="L188" s="77"/>
      <c r="M188" s="78"/>
      <c r="N188" s="79"/>
      <c r="O188" s="80"/>
    </row>
    <row r="189" spans="1:15" ht="46.5" customHeight="1" x14ac:dyDescent="0.2">
      <c r="A189" s="54"/>
      <c r="B189" s="9"/>
      <c r="C189" s="25"/>
      <c r="D189" s="10"/>
      <c r="E189" s="10"/>
      <c r="F189" s="6"/>
      <c r="G189" s="169"/>
      <c r="H189" s="170"/>
      <c r="I189" s="171"/>
      <c r="J189" s="77"/>
      <c r="K189" s="77"/>
      <c r="L189" s="77"/>
      <c r="M189" s="78"/>
      <c r="N189" s="79"/>
      <c r="O189" s="80"/>
    </row>
    <row r="190" spans="1:15" ht="76.5" customHeight="1" x14ac:dyDescent="0.2">
      <c r="A190" s="54"/>
      <c r="B190" s="9"/>
      <c r="C190" s="25"/>
      <c r="D190" s="10"/>
      <c r="E190" s="10"/>
      <c r="F190" s="6"/>
      <c r="G190" s="169"/>
      <c r="H190" s="170"/>
      <c r="I190" s="171"/>
      <c r="J190" s="77"/>
      <c r="K190" s="77"/>
      <c r="L190" s="77"/>
      <c r="M190" s="78"/>
      <c r="N190" s="79"/>
      <c r="O190" s="80"/>
    </row>
    <row r="191" spans="1:15" ht="65.25" customHeight="1" x14ac:dyDescent="0.2">
      <c r="A191" s="54"/>
      <c r="B191" s="9"/>
      <c r="C191" s="25"/>
      <c r="D191" s="10"/>
      <c r="E191" s="10"/>
      <c r="F191" s="6"/>
      <c r="G191" s="169"/>
      <c r="H191" s="170"/>
      <c r="I191" s="171"/>
      <c r="J191" s="77"/>
      <c r="K191" s="77"/>
      <c r="L191" s="77"/>
      <c r="M191" s="78"/>
      <c r="N191" s="79"/>
      <c r="O191" s="80"/>
    </row>
    <row r="192" spans="1:15" x14ac:dyDescent="0.2">
      <c r="A192" s="54"/>
      <c r="B192" s="9"/>
      <c r="C192" s="25"/>
      <c r="D192" s="10"/>
      <c r="E192" s="10"/>
      <c r="F192" s="6"/>
      <c r="G192" s="85"/>
      <c r="H192" s="76"/>
      <c r="I192" s="76"/>
      <c r="J192" s="77"/>
      <c r="K192" s="77"/>
      <c r="L192" s="77"/>
      <c r="M192" s="78"/>
      <c r="N192" s="79"/>
      <c r="O192" s="80"/>
    </row>
    <row r="193" spans="1:15" x14ac:dyDescent="0.2">
      <c r="A193" s="54"/>
      <c r="B193" s="9"/>
      <c r="C193" s="25"/>
      <c r="D193" s="10"/>
      <c r="E193" s="10"/>
      <c r="F193" s="6"/>
      <c r="G193" s="85"/>
      <c r="H193" s="76"/>
      <c r="I193" s="76"/>
      <c r="J193" s="77"/>
      <c r="K193" s="77"/>
      <c r="L193" s="77"/>
      <c r="M193" s="78"/>
      <c r="N193" s="79"/>
      <c r="O193" s="80"/>
    </row>
    <row r="194" spans="1:15" ht="25.5" customHeight="1" x14ac:dyDescent="0.2">
      <c r="A194" s="54"/>
      <c r="B194" s="9"/>
      <c r="C194" s="25"/>
      <c r="D194" s="10"/>
      <c r="E194" s="10"/>
      <c r="F194" s="6"/>
      <c r="G194" s="85"/>
      <c r="H194" s="76"/>
      <c r="I194" s="76"/>
      <c r="J194" s="77"/>
      <c r="K194" s="77"/>
      <c r="L194" s="77"/>
      <c r="M194" s="78"/>
      <c r="N194" s="79"/>
      <c r="O194" s="80"/>
    </row>
    <row r="195" spans="1:15" ht="73.5" customHeight="1" x14ac:dyDescent="0.2">
      <c r="A195" s="54"/>
      <c r="B195" s="9"/>
      <c r="C195" s="25"/>
      <c r="D195" s="10"/>
      <c r="E195" s="10"/>
      <c r="F195" s="6"/>
      <c r="G195" s="85"/>
      <c r="H195" s="76"/>
      <c r="I195" s="76"/>
      <c r="J195" s="77"/>
      <c r="K195" s="77"/>
      <c r="L195" s="77"/>
      <c r="M195" s="78"/>
      <c r="N195" s="79"/>
      <c r="O195" s="80"/>
    </row>
    <row r="196" spans="1:15" x14ac:dyDescent="0.2">
      <c r="A196" s="54"/>
      <c r="B196" s="9"/>
      <c r="C196" s="25"/>
      <c r="D196" s="10"/>
      <c r="E196" s="10"/>
      <c r="F196" s="6"/>
      <c r="G196" s="85"/>
      <c r="H196" s="76"/>
      <c r="I196" s="76"/>
      <c r="J196" s="77"/>
      <c r="K196" s="77"/>
      <c r="L196" s="77"/>
      <c r="M196" s="78"/>
      <c r="N196" s="79"/>
      <c r="O196" s="80"/>
    </row>
    <row r="197" spans="1:15" x14ac:dyDescent="0.2">
      <c r="A197" s="54"/>
      <c r="B197" s="9"/>
      <c r="C197" s="25"/>
      <c r="D197" s="10"/>
      <c r="E197" s="10"/>
      <c r="F197" s="6"/>
      <c r="G197" s="85"/>
      <c r="H197" s="76"/>
      <c r="I197" s="76"/>
      <c r="J197" s="77"/>
      <c r="K197" s="77"/>
      <c r="L197" s="77"/>
      <c r="M197" s="78"/>
      <c r="N197" s="79"/>
      <c r="O197" s="80"/>
    </row>
    <row r="198" spans="1:15" x14ac:dyDescent="0.2">
      <c r="A198" s="54"/>
      <c r="B198" s="9"/>
      <c r="C198" s="25"/>
      <c r="D198" s="10"/>
      <c r="E198" s="10"/>
      <c r="F198" s="6"/>
      <c r="G198" s="85"/>
      <c r="H198" s="76"/>
      <c r="I198" s="76"/>
      <c r="J198" s="77"/>
      <c r="K198" s="77"/>
      <c r="L198" s="77"/>
      <c r="M198" s="78"/>
      <c r="N198" s="79"/>
      <c r="O198" s="80"/>
    </row>
    <row r="199" spans="1:15" x14ac:dyDescent="0.2">
      <c r="A199" s="54"/>
      <c r="B199" s="9"/>
      <c r="C199" s="25"/>
      <c r="D199" s="10"/>
      <c r="E199" s="10"/>
      <c r="F199" s="6"/>
      <c r="G199" s="85"/>
      <c r="H199" s="76"/>
      <c r="I199" s="76"/>
      <c r="J199" s="77"/>
      <c r="K199" s="77"/>
      <c r="L199" s="77"/>
      <c r="M199" s="78"/>
      <c r="N199" s="79"/>
      <c r="O199" s="80"/>
    </row>
    <row r="200" spans="1:15" x14ac:dyDescent="0.2">
      <c r="A200" s="54"/>
      <c r="B200" s="9"/>
      <c r="C200" s="25"/>
      <c r="D200" s="10"/>
      <c r="E200" s="10"/>
      <c r="F200" s="6"/>
      <c r="G200" s="85"/>
      <c r="H200" s="76"/>
      <c r="I200" s="76"/>
      <c r="J200" s="77"/>
      <c r="K200" s="77"/>
      <c r="L200" s="77"/>
      <c r="M200" s="78"/>
      <c r="N200" s="79"/>
      <c r="O200" s="80"/>
    </row>
    <row r="201" spans="1:15" x14ac:dyDescent="0.2">
      <c r="A201" s="54"/>
      <c r="B201" s="10"/>
      <c r="C201" s="25"/>
      <c r="D201" s="10"/>
      <c r="E201" s="10"/>
      <c r="F201" s="6"/>
      <c r="G201" s="85"/>
      <c r="H201" s="76"/>
      <c r="I201" s="76"/>
      <c r="J201" s="77"/>
      <c r="K201" s="77"/>
      <c r="L201" s="77"/>
      <c r="M201" s="78"/>
      <c r="N201" s="79"/>
      <c r="O201" s="80"/>
    </row>
    <row r="202" spans="1:15" ht="87" customHeight="1" x14ac:dyDescent="0.2">
      <c r="A202" s="54"/>
      <c r="B202" s="9"/>
      <c r="C202" s="25"/>
      <c r="D202" s="10"/>
      <c r="E202" s="10"/>
      <c r="F202" s="6"/>
      <c r="G202" s="75"/>
      <c r="H202" s="76"/>
      <c r="I202" s="76"/>
      <c r="J202" s="77"/>
      <c r="K202" s="77"/>
      <c r="L202" s="77"/>
      <c r="M202" s="78"/>
      <c r="N202" s="79"/>
      <c r="O202" s="80"/>
    </row>
    <row r="203" spans="1:15" x14ac:dyDescent="0.2">
      <c r="A203" s="54"/>
      <c r="B203" s="9"/>
      <c r="C203" s="25"/>
      <c r="D203" s="10"/>
      <c r="E203" s="10"/>
      <c r="F203" s="6"/>
      <c r="G203" s="75"/>
      <c r="H203" s="76"/>
      <c r="I203" s="76"/>
      <c r="J203" s="81"/>
      <c r="K203" s="82"/>
      <c r="L203" s="83"/>
      <c r="M203" s="78"/>
      <c r="N203" s="79"/>
      <c r="O203" s="80"/>
    </row>
    <row r="204" spans="1:15" x14ac:dyDescent="0.2">
      <c r="A204" s="54"/>
      <c r="B204" s="9"/>
      <c r="C204" s="25"/>
      <c r="D204" s="10"/>
      <c r="E204" s="10"/>
      <c r="F204" s="6"/>
      <c r="G204" s="75"/>
      <c r="H204" s="76"/>
      <c r="I204" s="76"/>
      <c r="J204" s="81"/>
      <c r="K204" s="82"/>
      <c r="L204" s="83"/>
      <c r="M204" s="78"/>
      <c r="N204" s="79"/>
      <c r="O204" s="80"/>
    </row>
    <row r="205" spans="1:15" x14ac:dyDescent="0.2">
      <c r="A205" s="54"/>
      <c r="B205" s="9"/>
      <c r="C205" s="25"/>
      <c r="D205" s="10"/>
      <c r="E205" s="10"/>
      <c r="F205" s="6"/>
      <c r="G205" s="75"/>
      <c r="H205" s="76"/>
      <c r="I205" s="76"/>
      <c r="J205" s="81"/>
      <c r="K205" s="82"/>
      <c r="L205" s="83"/>
      <c r="M205" s="78"/>
      <c r="N205" s="79"/>
      <c r="O205" s="80"/>
    </row>
    <row r="206" spans="1:15" ht="41.25" customHeight="1" x14ac:dyDescent="0.2">
      <c r="A206" s="54"/>
      <c r="B206" s="9"/>
      <c r="C206" s="25"/>
      <c r="D206" s="10"/>
      <c r="E206" s="10"/>
      <c r="F206" s="6"/>
      <c r="G206" s="75"/>
      <c r="H206" s="76"/>
      <c r="I206" s="76"/>
      <c r="J206" s="81"/>
      <c r="K206" s="82"/>
      <c r="L206" s="83"/>
      <c r="M206" s="78"/>
      <c r="N206" s="79"/>
      <c r="O206" s="80"/>
    </row>
    <row r="207" spans="1:15" x14ac:dyDescent="0.2">
      <c r="A207" s="54"/>
      <c r="B207" s="10"/>
      <c r="C207" s="25"/>
      <c r="D207" s="10"/>
      <c r="E207" s="10"/>
      <c r="F207" s="6"/>
      <c r="G207" s="75"/>
      <c r="H207" s="76"/>
      <c r="I207" s="76"/>
      <c r="J207" s="81"/>
      <c r="K207" s="82"/>
      <c r="L207" s="83"/>
      <c r="M207" s="78"/>
      <c r="N207" s="79"/>
      <c r="O207" s="80"/>
    </row>
    <row r="208" spans="1:15" ht="58.5" customHeight="1" x14ac:dyDescent="0.2">
      <c r="A208" s="54"/>
      <c r="B208" s="10"/>
      <c r="C208" s="25"/>
      <c r="D208" s="10"/>
      <c r="E208" s="10"/>
      <c r="F208" s="6"/>
      <c r="G208" s="75"/>
      <c r="H208" s="76"/>
      <c r="I208" s="76"/>
      <c r="J208" s="81"/>
      <c r="K208" s="82"/>
      <c r="L208" s="83"/>
      <c r="M208" s="78"/>
      <c r="N208" s="79"/>
      <c r="O208" s="80"/>
    </row>
    <row r="209" spans="1:15" x14ac:dyDescent="0.2">
      <c r="A209" s="54"/>
      <c r="B209" s="10"/>
      <c r="C209" s="25"/>
      <c r="D209" s="10"/>
      <c r="E209" s="10"/>
      <c r="F209" s="6"/>
      <c r="G209" s="75"/>
      <c r="H209" s="76"/>
      <c r="I209" s="76"/>
      <c r="J209" s="81"/>
      <c r="K209" s="82"/>
      <c r="L209" s="83"/>
      <c r="M209" s="78"/>
      <c r="N209" s="79"/>
      <c r="O209" s="80"/>
    </row>
    <row r="210" spans="1:15" x14ac:dyDescent="0.2">
      <c r="A210" s="54"/>
      <c r="B210" s="9"/>
      <c r="C210" s="25"/>
      <c r="D210" s="10"/>
      <c r="E210" s="10"/>
      <c r="F210" s="6"/>
      <c r="G210" s="75"/>
      <c r="H210" s="76"/>
      <c r="I210" s="76"/>
      <c r="J210" s="81"/>
      <c r="K210" s="82"/>
      <c r="L210" s="83"/>
      <c r="M210" s="78"/>
      <c r="N210" s="79"/>
      <c r="O210" s="80"/>
    </row>
    <row r="211" spans="1:15" x14ac:dyDescent="0.2">
      <c r="A211" s="54"/>
      <c r="B211" s="9"/>
      <c r="C211" s="25"/>
      <c r="D211" s="10"/>
      <c r="E211" s="10"/>
      <c r="F211" s="6"/>
      <c r="G211" s="75"/>
      <c r="H211" s="76"/>
      <c r="I211" s="76"/>
      <c r="J211" s="84"/>
      <c r="K211" s="84"/>
      <c r="L211" s="84"/>
      <c r="M211" s="78"/>
      <c r="N211" s="79"/>
      <c r="O211" s="80"/>
    </row>
    <row r="212" spans="1:15" x14ac:dyDescent="0.2">
      <c r="A212" s="54"/>
      <c r="B212" s="9"/>
      <c r="C212" s="25"/>
      <c r="D212" s="10"/>
      <c r="E212" s="10"/>
      <c r="F212" s="6"/>
      <c r="G212" s="75"/>
      <c r="H212" s="76"/>
      <c r="I212" s="76"/>
      <c r="J212" s="84"/>
      <c r="K212" s="84"/>
      <c r="L212" s="84"/>
      <c r="M212" s="160"/>
      <c r="N212" s="160"/>
      <c r="O212" s="160"/>
    </row>
    <row r="213" spans="1:15" x14ac:dyDescent="0.2">
      <c r="A213" s="54"/>
      <c r="B213" s="59"/>
      <c r="E213" s="30"/>
      <c r="F213" s="6"/>
      <c r="G213" s="75"/>
      <c r="H213" s="76"/>
      <c r="I213" s="76"/>
      <c r="J213" s="84"/>
      <c r="K213" s="84"/>
      <c r="L213" s="84"/>
      <c r="M213" s="160"/>
      <c r="N213" s="160"/>
      <c r="O213" s="160"/>
    </row>
    <row r="214" spans="1:15" x14ac:dyDescent="0.2">
      <c r="A214" s="54"/>
      <c r="B214" s="9"/>
      <c r="C214" s="25"/>
      <c r="D214" s="10"/>
      <c r="E214" s="10"/>
      <c r="F214" s="6"/>
      <c r="G214" s="75"/>
      <c r="H214" s="76"/>
      <c r="I214" s="76"/>
      <c r="J214" s="84"/>
      <c r="K214" s="84"/>
      <c r="L214" s="84"/>
      <c r="M214" s="160"/>
      <c r="N214" s="160"/>
      <c r="O214" s="160"/>
    </row>
    <row r="215" spans="1:15" x14ac:dyDescent="0.2">
      <c r="A215" s="54"/>
      <c r="B215" s="9"/>
      <c r="C215" s="25"/>
      <c r="D215" s="10"/>
      <c r="E215" s="10"/>
      <c r="F215" s="6"/>
      <c r="G215" s="75"/>
      <c r="H215" s="76"/>
      <c r="I215" s="76"/>
      <c r="J215" s="84"/>
      <c r="K215" s="84"/>
      <c r="L215" s="84"/>
      <c r="M215" s="160"/>
      <c r="N215" s="160"/>
      <c r="O215" s="160"/>
    </row>
    <row r="216" spans="1:15" x14ac:dyDescent="0.2">
      <c r="A216" s="54"/>
      <c r="B216" s="9"/>
      <c r="C216" s="25"/>
      <c r="D216" s="10"/>
      <c r="E216" s="10"/>
      <c r="F216" s="6"/>
      <c r="G216" s="75"/>
      <c r="H216" s="76"/>
      <c r="I216" s="76"/>
      <c r="J216" s="84"/>
      <c r="K216" s="84"/>
      <c r="L216" s="84"/>
      <c r="M216" s="160"/>
      <c r="N216" s="160"/>
      <c r="O216" s="160"/>
    </row>
    <row r="217" spans="1:15" ht="36" customHeight="1" x14ac:dyDescent="0.2">
      <c r="A217" s="54"/>
      <c r="B217" s="9"/>
      <c r="C217" s="25"/>
      <c r="D217" s="10"/>
      <c r="E217" s="10"/>
      <c r="F217" s="6"/>
      <c r="G217" s="172"/>
      <c r="H217" s="162"/>
      <c r="I217" s="162"/>
      <c r="J217" s="77"/>
      <c r="K217" s="77"/>
      <c r="L217" s="77"/>
      <c r="M217" s="160"/>
      <c r="N217" s="160"/>
      <c r="O217" s="160"/>
    </row>
    <row r="218" spans="1:15" x14ac:dyDescent="0.2">
      <c r="A218" s="54"/>
      <c r="B218" s="9"/>
      <c r="C218" s="25"/>
      <c r="D218" s="10"/>
      <c r="E218" s="10"/>
      <c r="F218" s="6"/>
      <c r="G218" s="172"/>
      <c r="H218" s="162"/>
      <c r="I218" s="162"/>
      <c r="J218" s="77"/>
      <c r="K218" s="77"/>
      <c r="L218" s="77"/>
      <c r="M218" s="160"/>
      <c r="N218" s="160"/>
      <c r="O218" s="160"/>
    </row>
    <row r="219" spans="1:15" x14ac:dyDescent="0.2">
      <c r="A219" s="54"/>
      <c r="B219" s="9"/>
      <c r="C219" s="25"/>
      <c r="D219" s="10"/>
      <c r="E219" s="10"/>
      <c r="F219" s="6"/>
      <c r="G219" s="173"/>
      <c r="H219" s="174"/>
      <c r="I219" s="174"/>
      <c r="J219" s="175"/>
      <c r="K219" s="175"/>
      <c r="L219" s="175"/>
      <c r="M219" s="160"/>
      <c r="N219" s="160"/>
      <c r="O219" s="160"/>
    </row>
    <row r="220" spans="1:15" x14ac:dyDescent="0.2">
      <c r="B220" s="9"/>
      <c r="C220" s="10"/>
      <c r="D220" s="10"/>
      <c r="E220" s="10"/>
      <c r="F220" s="60"/>
      <c r="G220" s="61"/>
      <c r="H220" s="61"/>
      <c r="I220" s="61"/>
      <c r="J220" s="61"/>
      <c r="K220" s="61"/>
      <c r="L220" s="61"/>
      <c r="M220" s="61"/>
      <c r="N220" s="61"/>
      <c r="O220" s="61"/>
    </row>
  </sheetData>
  <mergeCells count="655">
    <mergeCell ref="J215:L215"/>
    <mergeCell ref="J216:L216"/>
    <mergeCell ref="J188:L188"/>
    <mergeCell ref="M188:O188"/>
    <mergeCell ref="M218:O218"/>
    <mergeCell ref="J218:L218"/>
    <mergeCell ref="G218:I218"/>
    <mergeCell ref="G219:I219"/>
    <mergeCell ref="J219:L219"/>
    <mergeCell ref="M219:O219"/>
    <mergeCell ref="J212:L212"/>
    <mergeCell ref="M212:O212"/>
    <mergeCell ref="G212:I212"/>
    <mergeCell ref="G217:I217"/>
    <mergeCell ref="J217:L217"/>
    <mergeCell ref="M217:O217"/>
    <mergeCell ref="G213:I213"/>
    <mergeCell ref="J213:L213"/>
    <mergeCell ref="M213:O213"/>
    <mergeCell ref="G214:I214"/>
    <mergeCell ref="J214:L214"/>
    <mergeCell ref="M214:O214"/>
    <mergeCell ref="M215:O215"/>
    <mergeCell ref="M216:O216"/>
    <mergeCell ref="G215:I215"/>
    <mergeCell ref="G216:I216"/>
    <mergeCell ref="G207:I207"/>
    <mergeCell ref="J207:L207"/>
    <mergeCell ref="M207:O207"/>
    <mergeCell ref="G201:I201"/>
    <mergeCell ref="J180:L180"/>
    <mergeCell ref="J181:L181"/>
    <mergeCell ref="J182:L182"/>
    <mergeCell ref="M182:O182"/>
    <mergeCell ref="G197:I197"/>
    <mergeCell ref="J197:L197"/>
    <mergeCell ref="M197:O197"/>
    <mergeCell ref="G190:I190"/>
    <mergeCell ref="J190:L190"/>
    <mergeCell ref="M190:O190"/>
    <mergeCell ref="G195:I195"/>
    <mergeCell ref="J195:L195"/>
    <mergeCell ref="M195:O195"/>
    <mergeCell ref="G196:I196"/>
    <mergeCell ref="J196:L196"/>
    <mergeCell ref="M196:O196"/>
    <mergeCell ref="G193:I193"/>
    <mergeCell ref="J193:L193"/>
    <mergeCell ref="M193:O193"/>
    <mergeCell ref="G194:I194"/>
    <mergeCell ref="J194:L194"/>
    <mergeCell ref="M194:O194"/>
    <mergeCell ref="G191:I191"/>
    <mergeCell ref="J191:L191"/>
    <mergeCell ref="G184:I184"/>
    <mergeCell ref="J184:L184"/>
    <mergeCell ref="M184:O184"/>
    <mergeCell ref="G185:I185"/>
    <mergeCell ref="J185:L185"/>
    <mergeCell ref="M191:O191"/>
    <mergeCell ref="G192:I192"/>
    <mergeCell ref="J192:L192"/>
    <mergeCell ref="M192:O192"/>
    <mergeCell ref="M185:O185"/>
    <mergeCell ref="G187:I187"/>
    <mergeCell ref="J187:L187"/>
    <mergeCell ref="M187:O187"/>
    <mergeCell ref="G186:I186"/>
    <mergeCell ref="J186:L186"/>
    <mergeCell ref="M186:O186"/>
    <mergeCell ref="G189:I189"/>
    <mergeCell ref="J189:L189"/>
    <mergeCell ref="M189:O189"/>
    <mergeCell ref="G188:I188"/>
    <mergeCell ref="G175:I175"/>
    <mergeCell ref="G176:I176"/>
    <mergeCell ref="G177:I177"/>
    <mergeCell ref="G178:I178"/>
    <mergeCell ref="G179:I179"/>
    <mergeCell ref="J175:L175"/>
    <mergeCell ref="J176:L176"/>
    <mergeCell ref="J177:L177"/>
    <mergeCell ref="J178:L178"/>
    <mergeCell ref="J179:L179"/>
    <mergeCell ref="M176:O176"/>
    <mergeCell ref="M177:O177"/>
    <mergeCell ref="M178:O178"/>
    <mergeCell ref="M179:O179"/>
    <mergeCell ref="M180:O180"/>
    <mergeCell ref="M181:O181"/>
    <mergeCell ref="G180:I180"/>
    <mergeCell ref="G181:I181"/>
    <mergeCell ref="G182:I182"/>
    <mergeCell ref="J174:L174"/>
    <mergeCell ref="G162:I162"/>
    <mergeCell ref="G163:I163"/>
    <mergeCell ref="G164:I164"/>
    <mergeCell ref="G165:I165"/>
    <mergeCell ref="G166:I166"/>
    <mergeCell ref="G167:I167"/>
    <mergeCell ref="G168:I168"/>
    <mergeCell ref="G169:I169"/>
    <mergeCell ref="G170:I170"/>
    <mergeCell ref="G171:I171"/>
    <mergeCell ref="G172:I172"/>
    <mergeCell ref="G173:I173"/>
    <mergeCell ref="G174:I174"/>
    <mergeCell ref="J162:L162"/>
    <mergeCell ref="J163:L163"/>
    <mergeCell ref="J164:L164"/>
    <mergeCell ref="J165:L165"/>
    <mergeCell ref="J166:L166"/>
    <mergeCell ref="J167:L167"/>
    <mergeCell ref="J168:L168"/>
    <mergeCell ref="J169:L169"/>
    <mergeCell ref="J170:L170"/>
    <mergeCell ref="M162:O162"/>
    <mergeCell ref="M172:O172"/>
    <mergeCell ref="M173:O173"/>
    <mergeCell ref="M174:O174"/>
    <mergeCell ref="M175:O175"/>
    <mergeCell ref="J155:L155"/>
    <mergeCell ref="J156:L156"/>
    <mergeCell ref="J157:L157"/>
    <mergeCell ref="J158:L158"/>
    <mergeCell ref="J159:L159"/>
    <mergeCell ref="J160:L160"/>
    <mergeCell ref="J161:L161"/>
    <mergeCell ref="M163:O163"/>
    <mergeCell ref="M164:O164"/>
    <mergeCell ref="M165:O165"/>
    <mergeCell ref="M166:O166"/>
    <mergeCell ref="M167:O167"/>
    <mergeCell ref="M168:O168"/>
    <mergeCell ref="M169:O169"/>
    <mergeCell ref="M170:O170"/>
    <mergeCell ref="M171:O171"/>
    <mergeCell ref="J171:L171"/>
    <mergeCell ref="J172:L172"/>
    <mergeCell ref="J173:L173"/>
    <mergeCell ref="G161:I161"/>
    <mergeCell ref="J154:L154"/>
    <mergeCell ref="M154:O154"/>
    <mergeCell ref="M155:O155"/>
    <mergeCell ref="M156:O156"/>
    <mergeCell ref="M157:O157"/>
    <mergeCell ref="M158:O158"/>
    <mergeCell ref="M159:O159"/>
    <mergeCell ref="M160:O160"/>
    <mergeCell ref="M161:O161"/>
    <mergeCell ref="G155:I155"/>
    <mergeCell ref="G156:I156"/>
    <mergeCell ref="G157:I157"/>
    <mergeCell ref="G158:I158"/>
    <mergeCell ref="G159:I159"/>
    <mergeCell ref="G160:I160"/>
    <mergeCell ref="G136:I136"/>
    <mergeCell ref="J136:L136"/>
    <mergeCell ref="M136:O136"/>
    <mergeCell ref="G137:I137"/>
    <mergeCell ref="G138:I138"/>
    <mergeCell ref="J137:L137"/>
    <mergeCell ref="J138:L138"/>
    <mergeCell ref="M137:O137"/>
    <mergeCell ref="M138:O138"/>
    <mergeCell ref="G133:I133"/>
    <mergeCell ref="J133:L133"/>
    <mergeCell ref="M133:O133"/>
    <mergeCell ref="G134:I134"/>
    <mergeCell ref="J134:L134"/>
    <mergeCell ref="M134:O134"/>
    <mergeCell ref="G135:I135"/>
    <mergeCell ref="J135:L135"/>
    <mergeCell ref="M135:O135"/>
    <mergeCell ref="G131:I131"/>
    <mergeCell ref="J131:L131"/>
    <mergeCell ref="M131:O131"/>
    <mergeCell ref="G132:I132"/>
    <mergeCell ref="J132:L132"/>
    <mergeCell ref="M132:O132"/>
    <mergeCell ref="G118:I118"/>
    <mergeCell ref="J118:L118"/>
    <mergeCell ref="M118:O118"/>
    <mergeCell ref="G119:I119"/>
    <mergeCell ref="J119:L119"/>
    <mergeCell ref="M119:O119"/>
    <mergeCell ref="G120:I120"/>
    <mergeCell ref="J120:L120"/>
    <mergeCell ref="M120:O120"/>
    <mergeCell ref="G121:I121"/>
    <mergeCell ref="J121:L121"/>
    <mergeCell ref="M121:O121"/>
    <mergeCell ref="G124:I124"/>
    <mergeCell ref="J124:L124"/>
    <mergeCell ref="M124:O124"/>
    <mergeCell ref="G125:I125"/>
    <mergeCell ref="J125:L125"/>
    <mergeCell ref="M125:O125"/>
    <mergeCell ref="G115:I115"/>
    <mergeCell ref="J115:L115"/>
    <mergeCell ref="M115:O115"/>
    <mergeCell ref="G116:I116"/>
    <mergeCell ref="J116:L116"/>
    <mergeCell ref="M116:O116"/>
    <mergeCell ref="G117:I117"/>
    <mergeCell ref="J117:L117"/>
    <mergeCell ref="M117:O117"/>
    <mergeCell ref="G112:I112"/>
    <mergeCell ref="J112:L112"/>
    <mergeCell ref="M112:O112"/>
    <mergeCell ref="G113:I113"/>
    <mergeCell ref="J113:L113"/>
    <mergeCell ref="M113:O113"/>
    <mergeCell ref="G114:I114"/>
    <mergeCell ref="J114:L114"/>
    <mergeCell ref="M114:O114"/>
    <mergeCell ref="G110:I110"/>
    <mergeCell ref="J110:L110"/>
    <mergeCell ref="M110:O110"/>
    <mergeCell ref="J111:L111"/>
    <mergeCell ref="G111:I111"/>
    <mergeCell ref="M111:O111"/>
    <mergeCell ref="G106:I106"/>
    <mergeCell ref="J106:L106"/>
    <mergeCell ref="M106:O106"/>
    <mergeCell ref="G107:I107"/>
    <mergeCell ref="J107:L107"/>
    <mergeCell ref="M107:O107"/>
    <mergeCell ref="G108:I108"/>
    <mergeCell ref="J108:L108"/>
    <mergeCell ref="M108:O108"/>
    <mergeCell ref="G109:I109"/>
    <mergeCell ref="J109:L109"/>
    <mergeCell ref="M109:O109"/>
    <mergeCell ref="G104:I104"/>
    <mergeCell ref="J104:L104"/>
    <mergeCell ref="M104:O104"/>
    <mergeCell ref="G105:I105"/>
    <mergeCell ref="J105:L105"/>
    <mergeCell ref="M105:O105"/>
    <mergeCell ref="G101:I101"/>
    <mergeCell ref="J101:L101"/>
    <mergeCell ref="M101:O101"/>
    <mergeCell ref="G102:I102"/>
    <mergeCell ref="J102:L102"/>
    <mergeCell ref="M102:O102"/>
    <mergeCell ref="G103:I103"/>
    <mergeCell ref="J103:L103"/>
    <mergeCell ref="M103:O103"/>
    <mergeCell ref="G98:I98"/>
    <mergeCell ref="J98:L98"/>
    <mergeCell ref="M98:O98"/>
    <mergeCell ref="G99:I99"/>
    <mergeCell ref="J99:L99"/>
    <mergeCell ref="M99:O99"/>
    <mergeCell ref="G100:I100"/>
    <mergeCell ref="J100:L100"/>
    <mergeCell ref="M100:O100"/>
    <mergeCell ref="G96:I96"/>
    <mergeCell ref="J96:L96"/>
    <mergeCell ref="M96:O96"/>
    <mergeCell ref="G97:I97"/>
    <mergeCell ref="J97:L97"/>
    <mergeCell ref="M97:O97"/>
    <mergeCell ref="M86:O86"/>
    <mergeCell ref="M87:O87"/>
    <mergeCell ref="M88:O88"/>
    <mergeCell ref="M89:O89"/>
    <mergeCell ref="M91:O91"/>
    <mergeCell ref="J91:L91"/>
    <mergeCell ref="J93:L93"/>
    <mergeCell ref="M93:O93"/>
    <mergeCell ref="G91:I91"/>
    <mergeCell ref="G92:I92"/>
    <mergeCell ref="G93:I93"/>
    <mergeCell ref="G94:I94"/>
    <mergeCell ref="G95:I95"/>
    <mergeCell ref="J90:L90"/>
    <mergeCell ref="J94:L94"/>
    <mergeCell ref="M94:O94"/>
    <mergeCell ref="J95:L95"/>
    <mergeCell ref="M95:O95"/>
    <mergeCell ref="M81:O81"/>
    <mergeCell ref="M82:O82"/>
    <mergeCell ref="M83:O83"/>
    <mergeCell ref="M84:O84"/>
    <mergeCell ref="M85:O85"/>
    <mergeCell ref="M90:O90"/>
    <mergeCell ref="M76:O76"/>
    <mergeCell ref="M77:O77"/>
    <mergeCell ref="M78:O78"/>
    <mergeCell ref="M79:O79"/>
    <mergeCell ref="M80:O80"/>
    <mergeCell ref="M71:O71"/>
    <mergeCell ref="M72:O72"/>
    <mergeCell ref="M73:O73"/>
    <mergeCell ref="M74:O74"/>
    <mergeCell ref="M75:O75"/>
    <mergeCell ref="M66:O66"/>
    <mergeCell ref="M67:O67"/>
    <mergeCell ref="M68:O68"/>
    <mergeCell ref="M69:O69"/>
    <mergeCell ref="M70:O70"/>
    <mergeCell ref="M61:O61"/>
    <mergeCell ref="M62:O62"/>
    <mergeCell ref="M63:O63"/>
    <mergeCell ref="M64:O64"/>
    <mergeCell ref="M65:O65"/>
    <mergeCell ref="M56:O56"/>
    <mergeCell ref="M57:O57"/>
    <mergeCell ref="M58:O58"/>
    <mergeCell ref="M59:O59"/>
    <mergeCell ref="M60:O60"/>
    <mergeCell ref="M49:O49"/>
    <mergeCell ref="M50:O50"/>
    <mergeCell ref="M51:O51"/>
    <mergeCell ref="M54:O54"/>
    <mergeCell ref="M55:O55"/>
    <mergeCell ref="M44:O44"/>
    <mergeCell ref="M45:O45"/>
    <mergeCell ref="M46:O46"/>
    <mergeCell ref="M47:O47"/>
    <mergeCell ref="M48:O4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16:O16"/>
    <mergeCell ref="M28:O28"/>
    <mergeCell ref="M29:O29"/>
    <mergeCell ref="M30:O30"/>
    <mergeCell ref="M31:O31"/>
    <mergeCell ref="M32:O32"/>
    <mergeCell ref="M22:O22"/>
    <mergeCell ref="M23:O23"/>
    <mergeCell ref="M24:O24"/>
    <mergeCell ref="M25:O25"/>
    <mergeCell ref="M26:O26"/>
    <mergeCell ref="J76:L76"/>
    <mergeCell ref="J77:L77"/>
    <mergeCell ref="J78:L78"/>
    <mergeCell ref="J79:L79"/>
    <mergeCell ref="J80:L80"/>
    <mergeCell ref="J71:L71"/>
    <mergeCell ref="J72:L72"/>
    <mergeCell ref="J73:L73"/>
    <mergeCell ref="J74:L74"/>
    <mergeCell ref="J75:L75"/>
    <mergeCell ref="J86:L86"/>
    <mergeCell ref="J87:L87"/>
    <mergeCell ref="J88:L88"/>
    <mergeCell ref="J89:L89"/>
    <mergeCell ref="J81:L81"/>
    <mergeCell ref="J82:L82"/>
    <mergeCell ref="J83:L83"/>
    <mergeCell ref="J84:L84"/>
    <mergeCell ref="J85:L85"/>
    <mergeCell ref="J66:L66"/>
    <mergeCell ref="J67:L67"/>
    <mergeCell ref="J68:L68"/>
    <mergeCell ref="J69:L69"/>
    <mergeCell ref="J70:L70"/>
    <mergeCell ref="J61:L61"/>
    <mergeCell ref="J62:L62"/>
    <mergeCell ref="J63:L63"/>
    <mergeCell ref="J64:L64"/>
    <mergeCell ref="J65:L65"/>
    <mergeCell ref="J56:L56"/>
    <mergeCell ref="J57:L57"/>
    <mergeCell ref="J58:L58"/>
    <mergeCell ref="J59:L59"/>
    <mergeCell ref="J60:L60"/>
    <mergeCell ref="J49:L49"/>
    <mergeCell ref="J50:L50"/>
    <mergeCell ref="J51:L51"/>
    <mergeCell ref="J54:L54"/>
    <mergeCell ref="J55:L55"/>
    <mergeCell ref="J44:L44"/>
    <mergeCell ref="J45:L45"/>
    <mergeCell ref="J46:L46"/>
    <mergeCell ref="J47:L47"/>
    <mergeCell ref="J48:L48"/>
    <mergeCell ref="J39:L39"/>
    <mergeCell ref="J40:L40"/>
    <mergeCell ref="J41:L41"/>
    <mergeCell ref="J42:L42"/>
    <mergeCell ref="J43:L43"/>
    <mergeCell ref="J34:L34"/>
    <mergeCell ref="J35:L35"/>
    <mergeCell ref="J28:L28"/>
    <mergeCell ref="J36:L36"/>
    <mergeCell ref="J37:L37"/>
    <mergeCell ref="J29:L29"/>
    <mergeCell ref="J30:L30"/>
    <mergeCell ref="J31:L31"/>
    <mergeCell ref="J32:L32"/>
    <mergeCell ref="J92:L92"/>
    <mergeCell ref="M92:O92"/>
    <mergeCell ref="G8:I8"/>
    <mergeCell ref="G9:I9"/>
    <mergeCell ref="G10:I10"/>
    <mergeCell ref="M6:O6"/>
    <mergeCell ref="M7:O7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4:I54"/>
    <mergeCell ref="J13:L13"/>
    <mergeCell ref="J14:L14"/>
    <mergeCell ref="J19:L19"/>
    <mergeCell ref="J20:L20"/>
    <mergeCell ref="J21:L21"/>
    <mergeCell ref="J33:L33"/>
    <mergeCell ref="J22:L22"/>
    <mergeCell ref="J23:L23"/>
    <mergeCell ref="J24:L24"/>
    <mergeCell ref="J25:L25"/>
    <mergeCell ref="J26:L26"/>
    <mergeCell ref="J17:L17"/>
    <mergeCell ref="J18:L18"/>
    <mergeCell ref="M4:O4"/>
    <mergeCell ref="G5:I5"/>
    <mergeCell ref="J5:L5"/>
    <mergeCell ref="M5:O5"/>
    <mergeCell ref="M8:O8"/>
    <mergeCell ref="M9:O9"/>
    <mergeCell ref="M10:O10"/>
    <mergeCell ref="M11:O11"/>
    <mergeCell ref="M12:O12"/>
    <mergeCell ref="M17:O17"/>
    <mergeCell ref="M18:O18"/>
    <mergeCell ref="M19:O19"/>
    <mergeCell ref="M20:O20"/>
    <mergeCell ref="M21:O21"/>
    <mergeCell ref="M13:O13"/>
    <mergeCell ref="M14:O14"/>
    <mergeCell ref="M15:O15"/>
    <mergeCell ref="G6:I6"/>
    <mergeCell ref="G2:I2"/>
    <mergeCell ref="J2:L2"/>
    <mergeCell ref="G13:I13"/>
    <mergeCell ref="G14:I14"/>
    <mergeCell ref="G15:I15"/>
    <mergeCell ref="G16:I16"/>
    <mergeCell ref="G17:I17"/>
    <mergeCell ref="G18:I18"/>
    <mergeCell ref="J3:L3"/>
    <mergeCell ref="J6:L6"/>
    <mergeCell ref="G7:I7"/>
    <mergeCell ref="J7:L7"/>
    <mergeCell ref="G3:I3"/>
    <mergeCell ref="J4:L4"/>
    <mergeCell ref="J15:L15"/>
    <mergeCell ref="J16:L16"/>
    <mergeCell ref="J8:L8"/>
    <mergeCell ref="J9:L9"/>
    <mergeCell ref="J10:L10"/>
    <mergeCell ref="J11:L11"/>
    <mergeCell ref="J12:L12"/>
    <mergeCell ref="G19:I19"/>
    <mergeCell ref="G20:I20"/>
    <mergeCell ref="G21:I21"/>
    <mergeCell ref="G22:I22"/>
    <mergeCell ref="G23:I23"/>
    <mergeCell ref="G24:I24"/>
    <mergeCell ref="G30:I30"/>
    <mergeCell ref="G31:I31"/>
    <mergeCell ref="G32:I32"/>
    <mergeCell ref="G28:I28"/>
    <mergeCell ref="G29:I29"/>
    <mergeCell ref="G25:I25"/>
    <mergeCell ref="G26:I26"/>
    <mergeCell ref="G33:I33"/>
    <mergeCell ref="G34:I3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9:I89"/>
    <mergeCell ref="G90:I90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122:I122"/>
    <mergeCell ref="J122:L122"/>
    <mergeCell ref="M122:O122"/>
    <mergeCell ref="G123:I123"/>
    <mergeCell ref="J123:L123"/>
    <mergeCell ref="M123:O123"/>
    <mergeCell ref="G129:I129"/>
    <mergeCell ref="J129:L129"/>
    <mergeCell ref="M129:O129"/>
    <mergeCell ref="G130:I130"/>
    <mergeCell ref="J130:L130"/>
    <mergeCell ref="M130:O130"/>
    <mergeCell ref="G126:I126"/>
    <mergeCell ref="J126:L126"/>
    <mergeCell ref="M126:O126"/>
    <mergeCell ref="G127:I127"/>
    <mergeCell ref="J127:L127"/>
    <mergeCell ref="M127:O127"/>
    <mergeCell ref="G128:I128"/>
    <mergeCell ref="J128:L128"/>
    <mergeCell ref="M128:O128"/>
    <mergeCell ref="A1:O1"/>
    <mergeCell ref="G27:I27"/>
    <mergeCell ref="J27:L27"/>
    <mergeCell ref="M27:O27"/>
    <mergeCell ref="G38:I38"/>
    <mergeCell ref="J38:L38"/>
    <mergeCell ref="M38:O38"/>
    <mergeCell ref="G53:I53"/>
    <mergeCell ref="J53:L53"/>
    <mergeCell ref="M53:O53"/>
    <mergeCell ref="G52:I52"/>
    <mergeCell ref="J52:L52"/>
    <mergeCell ref="M52:O52"/>
    <mergeCell ref="G40:I40"/>
    <mergeCell ref="G41:I41"/>
    <mergeCell ref="G4:I4"/>
    <mergeCell ref="M2:O2"/>
    <mergeCell ref="M3:O3"/>
    <mergeCell ref="G35:I35"/>
    <mergeCell ref="G36:I36"/>
    <mergeCell ref="G37:I37"/>
    <mergeCell ref="G39:I39"/>
    <mergeCell ref="G11:I11"/>
    <mergeCell ref="G12:I12"/>
    <mergeCell ref="M139:O139"/>
    <mergeCell ref="M140:O140"/>
    <mergeCell ref="M141:O141"/>
    <mergeCell ref="M142:O142"/>
    <mergeCell ref="M143:O143"/>
    <mergeCell ref="M144:O144"/>
    <mergeCell ref="M145:O145"/>
    <mergeCell ref="J144:L144"/>
    <mergeCell ref="J145:L145"/>
    <mergeCell ref="J140:L140"/>
    <mergeCell ref="J141:L141"/>
    <mergeCell ref="J142:L142"/>
    <mergeCell ref="J143:L143"/>
    <mergeCell ref="G144:I144"/>
    <mergeCell ref="G145:I145"/>
    <mergeCell ref="G146:I146"/>
    <mergeCell ref="G147:I147"/>
    <mergeCell ref="G148:I148"/>
    <mergeCell ref="J146:L146"/>
    <mergeCell ref="J147:L147"/>
    <mergeCell ref="J148:L148"/>
    <mergeCell ref="J149:L149"/>
    <mergeCell ref="G139:I139"/>
    <mergeCell ref="J139:L139"/>
    <mergeCell ref="G140:I140"/>
    <mergeCell ref="G141:I141"/>
    <mergeCell ref="G142:I142"/>
    <mergeCell ref="G143:I143"/>
    <mergeCell ref="G183:I183"/>
    <mergeCell ref="J183:L183"/>
    <mergeCell ref="M183:O183"/>
    <mergeCell ref="J151:L151"/>
    <mergeCell ref="J152:L152"/>
    <mergeCell ref="M146:O146"/>
    <mergeCell ref="M147:O147"/>
    <mergeCell ref="M148:O148"/>
    <mergeCell ref="M149:O149"/>
    <mergeCell ref="M150:O150"/>
    <mergeCell ref="M151:O151"/>
    <mergeCell ref="M152:O152"/>
    <mergeCell ref="G149:I149"/>
    <mergeCell ref="G150:I150"/>
    <mergeCell ref="G151:I151"/>
    <mergeCell ref="G152:I152"/>
    <mergeCell ref="J150:L150"/>
    <mergeCell ref="G154:I154"/>
    <mergeCell ref="M204:O204"/>
    <mergeCell ref="M205:O205"/>
    <mergeCell ref="M206:O206"/>
    <mergeCell ref="G202:I202"/>
    <mergeCell ref="J198:L198"/>
    <mergeCell ref="J199:L199"/>
    <mergeCell ref="J200:L200"/>
    <mergeCell ref="J201:L201"/>
    <mergeCell ref="J202:L202"/>
    <mergeCell ref="M198:O198"/>
    <mergeCell ref="M199:O199"/>
    <mergeCell ref="M200:O200"/>
    <mergeCell ref="M201:O201"/>
    <mergeCell ref="M202:O202"/>
    <mergeCell ref="G198:I198"/>
    <mergeCell ref="G199:I199"/>
    <mergeCell ref="G200:I200"/>
    <mergeCell ref="G153:I153"/>
    <mergeCell ref="J153:L153"/>
    <mergeCell ref="M153:O153"/>
    <mergeCell ref="G210:I210"/>
    <mergeCell ref="J210:L210"/>
    <mergeCell ref="M210:O210"/>
    <mergeCell ref="G211:I211"/>
    <mergeCell ref="J211:L211"/>
    <mergeCell ref="M211:O211"/>
    <mergeCell ref="G208:I208"/>
    <mergeCell ref="J208:L208"/>
    <mergeCell ref="M208:O208"/>
    <mergeCell ref="G209:I209"/>
    <mergeCell ref="M209:O209"/>
    <mergeCell ref="J209:L209"/>
    <mergeCell ref="G203:I203"/>
    <mergeCell ref="G204:I204"/>
    <mergeCell ref="G205:I205"/>
    <mergeCell ref="G206:I206"/>
    <mergeCell ref="J203:L203"/>
    <mergeCell ref="J204:L204"/>
    <mergeCell ref="J205:L205"/>
    <mergeCell ref="J206:L206"/>
    <mergeCell ref="M203:O203"/>
  </mergeCells>
  <phoneticPr fontId="15" type="noConversion"/>
  <pageMargins left="0.39370077848434398" right="0.39370077848434398" top="0.39370077848434398" bottom="0.39370077848434398" header="0.19685038924217199" footer="0.19685038924217199"/>
  <pageSetup paperSize="9" scale="65" fitToHeight="0" orientation="landscape" r:id="rId1"/>
  <headerFooter>
    <oddHeader>&amp;C&amp;10&amp;"Arial Cyr,Regular"Страница &amp;P из &amp;N&amp;12&amp;"-,Regular"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user</cp:lastModifiedBy>
  <cp:lastPrinted>2023-12-31T06:21:49Z</cp:lastPrinted>
  <dcterms:created xsi:type="dcterms:W3CDTF">2022-03-30T12:49:18Z</dcterms:created>
  <dcterms:modified xsi:type="dcterms:W3CDTF">2026-05-25T14:48:09Z</dcterms:modified>
</cp:coreProperties>
</file>