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10" windowHeight="6345"/>
  </bookViews>
  <sheets>
    <sheet name="Лист1" sheetId="1" r:id="rId1"/>
  </sheets>
  <definedNames>
    <definedName name="_ftnref1" localSheetId="0">Лист1!$E$6</definedName>
    <definedName name="_ftnref2" localSheetId="0">Лист1!$F$6</definedName>
    <definedName name="_ftnref3" localSheetId="0">Лист1!$G$6</definedName>
    <definedName name="_ftnref4" localSheetId="0">Лист1!#REF!</definedName>
    <definedName name="_xlnm._FilterDatabase" localSheetId="0" hidden="1">Лист1!$A$1:$G$95</definedName>
    <definedName name="_xlnm.Print_Area" localSheetId="0">Лист1!$A$1:$G$95</definedName>
  </definedNames>
  <calcPr calcId="152511"/>
</workbook>
</file>

<file path=xl/calcChain.xml><?xml version="1.0" encoding="utf-8"?>
<calcChain xmlns="http://schemas.openxmlformats.org/spreadsheetml/2006/main">
  <c r="D94" i="1" l="1"/>
  <c r="E94" i="1"/>
  <c r="F94" i="1"/>
  <c r="G94" i="1"/>
  <c r="G85" i="1" l="1"/>
  <c r="E85" i="1"/>
  <c r="F85" i="1"/>
  <c r="D85" i="1"/>
  <c r="E59" i="1" l="1"/>
  <c r="F59" i="1"/>
  <c r="G59" i="1"/>
  <c r="D59" i="1"/>
  <c r="E66" i="1"/>
  <c r="F66" i="1"/>
  <c r="G66" i="1"/>
  <c r="D66" i="1"/>
  <c r="E28" i="1"/>
  <c r="F28" i="1"/>
  <c r="G28" i="1"/>
  <c r="D28" i="1"/>
  <c r="D40" i="1"/>
  <c r="G48" i="1"/>
  <c r="E48" i="1"/>
  <c r="F48" i="1"/>
  <c r="D48" i="1"/>
  <c r="G40" i="1"/>
  <c r="E40" i="1"/>
  <c r="F40" i="1"/>
  <c r="D13" i="1"/>
  <c r="D95" i="1" l="1"/>
  <c r="G13" i="1"/>
  <c r="F13" i="1"/>
  <c r="F95" i="1" s="1"/>
  <c r="E13" i="1"/>
  <c r="E95" i="1" s="1"/>
  <c r="G95" i="1" l="1"/>
</calcChain>
</file>

<file path=xl/sharedStrings.xml><?xml version="1.0" encoding="utf-8"?>
<sst xmlns="http://schemas.openxmlformats.org/spreadsheetml/2006/main" count="186" uniqueCount="109">
  <si>
    <t>№ п/п</t>
  </si>
  <si>
    <t>Наименование федерального округа</t>
  </si>
  <si>
    <t>Наименование субъекта Российской Федерации</t>
  </si>
  <si>
    <t>Дальневосточный федеральный округ</t>
  </si>
  <si>
    <t>Камчатский край</t>
  </si>
  <si>
    <t>Приморский край</t>
  </si>
  <si>
    <t>Сахалинская область</t>
  </si>
  <si>
    <t>Хабаровский край</t>
  </si>
  <si>
    <t>Амурская область</t>
  </si>
  <si>
    <t>Еврейская автономная область</t>
  </si>
  <si>
    <t>Магаданская область</t>
  </si>
  <si>
    <t>Чукотский автономный округ</t>
  </si>
  <si>
    <t>Республика Саха (Якутия)</t>
  </si>
  <si>
    <t>Забайкальский край</t>
  </si>
  <si>
    <t>Республика Бурятия</t>
  </si>
  <si>
    <t>ИТОГО по Дальневосточному федеральному округу</t>
  </si>
  <si>
    <t>Приволжский федеральный округ</t>
  </si>
  <si>
    <t>Нижегородская область</t>
  </si>
  <si>
    <t>Республика Мордовия</t>
  </si>
  <si>
    <t>Пермский край</t>
  </si>
  <si>
    <t>Удмуртская Республика</t>
  </si>
  <si>
    <t>Кировская область</t>
  </si>
  <si>
    <t>Республика Башкортостан</t>
  </si>
  <si>
    <t>Оренбургская область</t>
  </si>
  <si>
    <t>Республика Татарстан</t>
  </si>
  <si>
    <t>Чувашская Республика</t>
  </si>
  <si>
    <t>Республика Марий Эл</t>
  </si>
  <si>
    <t>Саратовская область</t>
  </si>
  <si>
    <t>Пензенская область</t>
  </si>
  <si>
    <t>Самарская область</t>
  </si>
  <si>
    <t>Ульяновская область</t>
  </si>
  <si>
    <t>ИТОГО по Приволжскому федеральному округу</t>
  </si>
  <si>
    <t>Северо-Западный федеральный округ</t>
  </si>
  <si>
    <t>Санкт-Петербург</t>
  </si>
  <si>
    <t>Ленинградская область</t>
  </si>
  <si>
    <t>Новгородская область</t>
  </si>
  <si>
    <t>Псковская область</t>
  </si>
  <si>
    <t>Калининградская область</t>
  </si>
  <si>
    <t>Архангельская область</t>
  </si>
  <si>
    <t>Вологодская область</t>
  </si>
  <si>
    <t>Республика Коми</t>
  </si>
  <si>
    <t>Ненецкий автономный округ</t>
  </si>
  <si>
    <t>Мурманская область</t>
  </si>
  <si>
    <t>Республика Карелия</t>
  </si>
  <si>
    <t>ИТОГО по Северо-Западному федеральному округу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</si>
  <si>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</si>
  <si>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</si>
  <si>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</si>
  <si>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</si>
  <si>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</si>
  <si>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</si>
  <si>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Чеченская Республика</t>
  </si>
  <si>
    <t>Ставропольский край</t>
  </si>
  <si>
    <t>ИТОГО по Северо-Кавказскому федеральному округу</t>
  </si>
  <si>
    <t>Сибирский федеральный округ</t>
  </si>
  <si>
    <t>Новосибирская область</t>
  </si>
  <si>
    <t>Томская область</t>
  </si>
  <si>
    <t>Омская область</t>
  </si>
  <si>
    <t>Красноярский край</t>
  </si>
  <si>
    <t>Республика Тыва</t>
  </si>
  <si>
    <t>Республика Хакасия</t>
  </si>
  <si>
    <t>Иркутская область</t>
  </si>
  <si>
    <t>Кемеровская область</t>
  </si>
  <si>
    <t>Алтайский край</t>
  </si>
  <si>
    <t>Республика Алтай</t>
  </si>
  <si>
    <t>ИТОГО по Сибирскому федеральному округу</t>
  </si>
  <si>
    <t>Уральский федеральный округ</t>
  </si>
  <si>
    <t>Свердловская область</t>
  </si>
  <si>
    <t>Челябинская область</t>
  </si>
  <si>
    <t>Курганская область</t>
  </si>
  <si>
    <t>Тюменская область</t>
  </si>
  <si>
    <t>Ханты-Мансийский автономный округ – Югра</t>
  </si>
  <si>
    <t>Ямало-Ненецкий автономный округ</t>
  </si>
  <si>
    <t>ИТОГО по Уральскому федеральному округу</t>
  </si>
  <si>
    <t>Центральный федеральный округ</t>
  </si>
  <si>
    <t>Москва</t>
  </si>
  <si>
    <t>Калужская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</si>
  <si>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</si>
  <si>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</si>
  <si>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</si>
  <si>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</si>
  <si>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</si>
  <si>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Костромская область</t>
  </si>
  <si>
    <t>Тверская область</t>
  </si>
  <si>
    <t>Ярославская область</t>
  </si>
  <si>
    <t>Орловская область</t>
  </si>
  <si>
    <t>Тульская область</t>
  </si>
  <si>
    <t>Брянская область</t>
  </si>
  <si>
    <t>Рязанская область</t>
  </si>
  <si>
    <t>Владимирская область</t>
  </si>
  <si>
    <t>Ивановская область</t>
  </si>
  <si>
    <t>Московская область</t>
  </si>
  <si>
    <t>Смоленская область</t>
  </si>
  <si>
    <t>ИТОГО по Центральному федеральному округу</t>
  </si>
  <si>
    <t>Южный федеральный округ</t>
  </si>
  <si>
    <t>Астраханская область</t>
  </si>
  <si>
    <t>Волгоградская область</t>
  </si>
  <si>
    <t>Ростовская область</t>
  </si>
  <si>
    <t>Республика Калмыкия</t>
  </si>
  <si>
    <t>Краснодарский край</t>
  </si>
  <si>
    <t>Республика Адыгея</t>
  </si>
  <si>
    <t>Республика Крым</t>
  </si>
  <si>
    <t>Севастополь</t>
  </si>
  <si>
    <t>ИТОГО по Южному федеральному округу</t>
  </si>
  <si>
    <t>ИТОГО по Российской Федерации</t>
  </si>
  <si>
    <t>Количество несанкционированных свалок отходов на территории субъекта Российской Федерации по состоянию на конец года, предыдущего отчетному-2023 г., штук (Ксt-1i)</t>
  </si>
  <si>
    <t>Количество несанкционированных свалок отходов, ликвидированных в отчетном периоде,- 2024 г. штук (Kликвi)</t>
  </si>
  <si>
    <t>Количество несанкционированных свалок отходов, выявленных за отчетный период – 2024 г., штук (Квi)</t>
  </si>
  <si>
    <t>Количество несанкционированных свалок отходов на территории субъекта Российской Федерации по состоянию на конец отчетного периода – 2024 г., штук (Ксti)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</si>
</sst>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zoomScale="70" zoomScaleNormal="70" workbookViewId="0">
      <pane ySplit="1" topLeftCell="A84" activePane="bottomLeft" state="frozen"/>
      <selection pane="bottomLeft" activeCell="I91" sqref="I91"/>
    </sheetView>
  </sheetViews>
  <sheetFormatPr defaultRowHeight="15" x14ac:dyDescent="0.25"/>
  <cols>
    <col min="1" max="1" width="7.5703125" customWidth="1"/>
    <col min="2" max="2" width="15.7109375" customWidth="1"/>
    <col min="3" max="3" width="15" customWidth="1"/>
    <col min="4" max="4" width="23.85546875" customWidth="1"/>
    <col min="5" max="5" width="21" customWidth="1"/>
    <col min="6" max="6" width="17.85546875" customWidth="1"/>
    <col min="7" max="7" width="23.85546875" customWidth="1"/>
    <col min="9" max="16" width="9.140625" style="10"/>
  </cols>
  <sheetData>
    <row r="1" spans="1:13" s="10" customFormat="1" ht="149.25" customHeight="1" x14ac:dyDescent="0.25">
      <c r="A1" s="2" t="s">
        <v>0</v>
      </c>
      <c r="B1" s="2" t="s">
        <v>1</v>
      </c>
      <c r="C1" s="2" t="s">
        <v>2</v>
      </c>
      <c r="D1" s="9" t="s">
        <v>105</v>
      </c>
      <c r="E1" s="9" t="s">
        <v>106</v>
      </c>
      <c r="F1" s="9" t="s">
        <v>107</v>
      </c>
      <c r="G1" s="9" t="s">
        <v>108</v>
      </c>
    </row>
    <row r="2" spans="1:13" s="10" customFormat="1" ht="38.25" x14ac:dyDescent="0.25">
      <c r="A2" s="2">
        <v>1</v>
      </c>
      <c r="B2" s="2" t="s">
        <v>3</v>
      </c>
      <c r="C2" s="3" t="s">
        <v>4</v>
      </c>
      <c r="D2" s="1">
        <v>280</v>
      </c>
      <c r="E2" s="1">
        <v>203</v>
      </c>
      <c r="F2" s="1">
        <v>105</v>
      </c>
      <c r="G2" s="1">
        <v>182</v>
      </c>
    </row>
    <row r="3" spans="1:13" s="10" customFormat="1" ht="38.25" x14ac:dyDescent="0.25">
      <c r="A3" s="2">
        <v>2</v>
      </c>
      <c r="B3" s="2" t="s">
        <v>3</v>
      </c>
      <c r="C3" s="3" t="s">
        <v>5</v>
      </c>
      <c r="D3" s="1">
        <v>28</v>
      </c>
      <c r="E3" s="1">
        <v>36</v>
      </c>
      <c r="F3" s="1">
        <v>90</v>
      </c>
      <c r="G3" s="1">
        <v>82</v>
      </c>
    </row>
    <row r="4" spans="1:13" s="10" customFormat="1" ht="38.25" x14ac:dyDescent="0.25">
      <c r="A4" s="2">
        <v>3</v>
      </c>
      <c r="B4" s="2" t="s">
        <v>3</v>
      </c>
      <c r="C4" s="3" t="s">
        <v>6</v>
      </c>
      <c r="D4" s="5">
        <v>36</v>
      </c>
      <c r="E4" s="5">
        <v>357</v>
      </c>
      <c r="F4" s="5">
        <v>345</v>
      </c>
      <c r="G4" s="5">
        <v>24</v>
      </c>
    </row>
    <row r="5" spans="1:13" s="10" customFormat="1" ht="38.25" x14ac:dyDescent="0.25">
      <c r="A5" s="2">
        <v>4</v>
      </c>
      <c r="B5" s="2" t="s">
        <v>3</v>
      </c>
      <c r="C5" s="3" t="s">
        <v>7</v>
      </c>
      <c r="D5" s="2">
        <v>128</v>
      </c>
      <c r="E5" s="2">
        <v>246</v>
      </c>
      <c r="F5" s="2">
        <v>225</v>
      </c>
      <c r="G5" s="2">
        <v>107</v>
      </c>
    </row>
    <row r="6" spans="1:13" s="10" customFormat="1" ht="38.25" x14ac:dyDescent="0.25">
      <c r="A6" s="2">
        <v>5</v>
      </c>
      <c r="B6" s="2" t="s">
        <v>3</v>
      </c>
      <c r="C6" s="3" t="s">
        <v>8</v>
      </c>
      <c r="D6" s="2">
        <v>100</v>
      </c>
      <c r="E6" s="2">
        <v>129</v>
      </c>
      <c r="F6" s="2">
        <v>96</v>
      </c>
      <c r="G6" s="2">
        <v>67</v>
      </c>
    </row>
    <row r="7" spans="1:13" s="10" customFormat="1" ht="38.25" x14ac:dyDescent="0.25">
      <c r="A7" s="2">
        <v>6</v>
      </c>
      <c r="B7" s="2" t="s">
        <v>3</v>
      </c>
      <c r="C7" s="3" t="s">
        <v>9</v>
      </c>
      <c r="D7" s="2">
        <v>8</v>
      </c>
      <c r="E7" s="2">
        <v>39</v>
      </c>
      <c r="F7" s="2">
        <v>62</v>
      </c>
      <c r="G7" s="2">
        <v>31</v>
      </c>
    </row>
    <row r="8" spans="1:13" s="10" customFormat="1" ht="38.25" x14ac:dyDescent="0.25">
      <c r="A8" s="2">
        <v>7</v>
      </c>
      <c r="B8" s="2" t="s">
        <v>3</v>
      </c>
      <c r="C8" s="2" t="s">
        <v>10</v>
      </c>
      <c r="D8" s="6">
        <v>66</v>
      </c>
      <c r="E8" s="6">
        <v>57</v>
      </c>
      <c r="F8" s="6">
        <v>25</v>
      </c>
      <c r="G8" s="6">
        <v>34</v>
      </c>
    </row>
    <row r="9" spans="1:13" s="10" customFormat="1" ht="38.25" x14ac:dyDescent="0.25">
      <c r="A9" s="2">
        <v>8</v>
      </c>
      <c r="B9" s="2" t="s">
        <v>3</v>
      </c>
      <c r="C9" s="2" t="s">
        <v>11</v>
      </c>
      <c r="D9" s="4">
        <v>6</v>
      </c>
      <c r="E9" s="4">
        <v>0</v>
      </c>
      <c r="F9" s="4">
        <v>0</v>
      </c>
      <c r="G9" s="4">
        <v>6</v>
      </c>
    </row>
    <row r="10" spans="1:13" s="10" customFormat="1" ht="38.25" x14ac:dyDescent="0.25">
      <c r="A10" s="2">
        <v>9</v>
      </c>
      <c r="B10" s="2" t="s">
        <v>3</v>
      </c>
      <c r="C10" s="2" t="s">
        <v>12</v>
      </c>
      <c r="D10" s="4">
        <v>22</v>
      </c>
      <c r="E10" s="4">
        <v>154</v>
      </c>
      <c r="F10" s="4">
        <v>141</v>
      </c>
      <c r="G10" s="4">
        <v>9</v>
      </c>
    </row>
    <row r="11" spans="1:13" s="10" customFormat="1" ht="38.25" x14ac:dyDescent="0.25">
      <c r="A11" s="2">
        <v>10</v>
      </c>
      <c r="B11" s="2" t="s">
        <v>3</v>
      </c>
      <c r="C11" s="2" t="s">
        <v>13</v>
      </c>
      <c r="D11" s="4">
        <v>177</v>
      </c>
      <c r="E11" s="4">
        <v>8</v>
      </c>
      <c r="F11" s="4">
        <v>59</v>
      </c>
      <c r="G11" s="4">
        <v>228</v>
      </c>
    </row>
    <row r="12" spans="1:13" s="10" customFormat="1" ht="38.25" x14ac:dyDescent="0.25">
      <c r="A12" s="2">
        <v>11</v>
      </c>
      <c r="B12" s="2" t="s">
        <v>3</v>
      </c>
      <c r="C12" s="2" t="s">
        <v>14</v>
      </c>
      <c r="D12" s="2">
        <v>853</v>
      </c>
      <c r="E12" s="4">
        <v>142</v>
      </c>
      <c r="F12" s="4">
        <v>146</v>
      </c>
      <c r="G12" s="4">
        <v>857</v>
      </c>
    </row>
    <row r="13" spans="1:13" s="14" customFormat="1" ht="40.5" customHeight="1" x14ac:dyDescent="0.25">
      <c r="A13" s="16" t="s">
        <v>15</v>
      </c>
      <c r="B13" s="17"/>
      <c r="C13" s="18"/>
      <c r="D13" s="12">
        <f>SUM(D2:D12)</f>
        <v>1704</v>
      </c>
      <c r="E13" s="12">
        <f t="shared" ref="E13:G13" si="0">SUM(E2:E12)</f>
        <v>1371</v>
      </c>
      <c r="F13" s="12">
        <f t="shared" si="0"/>
        <v>1294</v>
      </c>
      <c r="G13" s="12">
        <f t="shared" si="0"/>
        <v>1627</v>
      </c>
      <c r="I13" s="10"/>
      <c r="J13" s="10"/>
      <c r="K13" s="10"/>
      <c r="L13" s="10"/>
      <c r="M13" s="10"/>
    </row>
    <row r="14" spans="1:13" s="10" customFormat="1" ht="38.25" x14ac:dyDescent="0.25">
      <c r="A14" s="2">
        <v>12</v>
      </c>
      <c r="B14" s="2" t="s">
        <v>16</v>
      </c>
      <c r="C14" s="2" t="s">
        <v>17</v>
      </c>
      <c r="D14" s="4">
        <v>100</v>
      </c>
      <c r="E14" s="4">
        <v>56</v>
      </c>
      <c r="F14" s="4">
        <v>228</v>
      </c>
      <c r="G14" s="4">
        <v>272</v>
      </c>
    </row>
    <row r="15" spans="1:13" s="10" customFormat="1" ht="38.25" x14ac:dyDescent="0.25">
      <c r="A15" s="2">
        <v>13</v>
      </c>
      <c r="B15" s="2" t="s">
        <v>16</v>
      </c>
      <c r="C15" s="2" t="s">
        <v>18</v>
      </c>
      <c r="D15" s="4">
        <v>10</v>
      </c>
      <c r="E15" s="4">
        <v>67</v>
      </c>
      <c r="F15" s="4">
        <v>61</v>
      </c>
      <c r="G15" s="4">
        <v>4</v>
      </c>
    </row>
    <row r="16" spans="1:13" s="10" customFormat="1" ht="38.25" x14ac:dyDescent="0.25">
      <c r="A16" s="2">
        <v>14</v>
      </c>
      <c r="B16" s="2" t="s">
        <v>16</v>
      </c>
      <c r="C16" s="2" t="s">
        <v>19</v>
      </c>
      <c r="D16" s="4">
        <v>128</v>
      </c>
      <c r="E16" s="4">
        <v>685</v>
      </c>
      <c r="F16" s="4">
        <v>621</v>
      </c>
      <c r="G16" s="4">
        <v>64</v>
      </c>
    </row>
    <row r="17" spans="1:7" s="10" customFormat="1" ht="38.25" x14ac:dyDescent="0.25">
      <c r="A17" s="2">
        <v>15</v>
      </c>
      <c r="B17" s="2" t="s">
        <v>16</v>
      </c>
      <c r="C17" s="2" t="s">
        <v>20</v>
      </c>
      <c r="D17" s="4">
        <v>95</v>
      </c>
      <c r="E17" s="4">
        <v>49</v>
      </c>
      <c r="F17" s="4">
        <v>28</v>
      </c>
      <c r="G17" s="4">
        <v>74</v>
      </c>
    </row>
    <row r="18" spans="1:7" s="10" customFormat="1" ht="38.25" x14ac:dyDescent="0.25">
      <c r="A18" s="2">
        <v>16</v>
      </c>
      <c r="B18" s="2" t="s">
        <v>16</v>
      </c>
      <c r="C18" s="2" t="s">
        <v>21</v>
      </c>
      <c r="D18" s="4">
        <v>56</v>
      </c>
      <c r="E18" s="4">
        <v>243</v>
      </c>
      <c r="F18" s="4">
        <v>241</v>
      </c>
      <c r="G18" s="4">
        <v>54</v>
      </c>
    </row>
    <row r="19" spans="1:7" s="10" customFormat="1" ht="38.25" x14ac:dyDescent="0.25">
      <c r="A19" s="2">
        <v>17</v>
      </c>
      <c r="B19" s="2" t="s">
        <v>16</v>
      </c>
      <c r="C19" s="2" t="s">
        <v>22</v>
      </c>
      <c r="D19" s="4">
        <v>418</v>
      </c>
      <c r="E19" s="4">
        <v>207</v>
      </c>
      <c r="F19" s="4">
        <v>24</v>
      </c>
      <c r="G19" s="4">
        <v>235</v>
      </c>
    </row>
    <row r="20" spans="1:7" s="10" customFormat="1" ht="38.25" x14ac:dyDescent="0.25">
      <c r="A20" s="2">
        <v>18</v>
      </c>
      <c r="B20" s="2" t="s">
        <v>16</v>
      </c>
      <c r="C20" s="2" t="s">
        <v>23</v>
      </c>
      <c r="D20" s="4">
        <v>689</v>
      </c>
      <c r="E20" s="4">
        <v>130</v>
      </c>
      <c r="F20" s="4">
        <v>48</v>
      </c>
      <c r="G20" s="4">
        <v>607</v>
      </c>
    </row>
    <row r="21" spans="1:7" s="10" customFormat="1" ht="38.25" x14ac:dyDescent="0.25">
      <c r="A21" s="2">
        <v>19</v>
      </c>
      <c r="B21" s="2" t="s">
        <v>16</v>
      </c>
      <c r="C21" s="2" t="s">
        <v>24</v>
      </c>
      <c r="D21" s="4">
        <v>3</v>
      </c>
      <c r="E21" s="4">
        <v>361</v>
      </c>
      <c r="F21" s="4">
        <v>358</v>
      </c>
      <c r="G21" s="4">
        <v>0</v>
      </c>
    </row>
    <row r="22" spans="1:7" s="10" customFormat="1" ht="38.25" x14ac:dyDescent="0.25">
      <c r="A22" s="2">
        <v>20</v>
      </c>
      <c r="B22" s="2" t="s">
        <v>16</v>
      </c>
      <c r="C22" s="2" t="s">
        <v>25</v>
      </c>
      <c r="D22" s="4">
        <v>6</v>
      </c>
      <c r="E22" s="4">
        <v>20</v>
      </c>
      <c r="F22" s="4">
        <v>19</v>
      </c>
      <c r="G22" s="4">
        <v>5</v>
      </c>
    </row>
    <row r="23" spans="1:7" s="10" customFormat="1" ht="38.25" x14ac:dyDescent="0.25">
      <c r="A23" s="2">
        <v>21</v>
      </c>
      <c r="B23" s="2" t="s">
        <v>16</v>
      </c>
      <c r="C23" s="2" t="s">
        <v>26</v>
      </c>
      <c r="D23" s="4">
        <v>5</v>
      </c>
      <c r="E23" s="4">
        <v>14</v>
      </c>
      <c r="F23" s="4">
        <v>14</v>
      </c>
      <c r="G23" s="4">
        <v>5</v>
      </c>
    </row>
    <row r="24" spans="1:7" s="10" customFormat="1" ht="38.25" x14ac:dyDescent="0.25">
      <c r="A24" s="2">
        <v>22</v>
      </c>
      <c r="B24" s="2" t="s">
        <v>16</v>
      </c>
      <c r="C24" s="3" t="s">
        <v>27</v>
      </c>
      <c r="D24" s="2">
        <v>89</v>
      </c>
      <c r="E24" s="2">
        <v>53</v>
      </c>
      <c r="F24" s="2">
        <v>52</v>
      </c>
      <c r="G24" s="2">
        <v>88</v>
      </c>
    </row>
    <row r="25" spans="1:7" s="10" customFormat="1" ht="38.25" x14ac:dyDescent="0.25">
      <c r="A25" s="2">
        <v>23</v>
      </c>
      <c r="B25" s="2" t="s">
        <v>16</v>
      </c>
      <c r="C25" s="3" t="s">
        <v>28</v>
      </c>
      <c r="D25" s="2">
        <v>35</v>
      </c>
      <c r="E25" s="2">
        <v>55</v>
      </c>
      <c r="F25" s="2">
        <v>43</v>
      </c>
      <c r="G25" s="2">
        <v>23</v>
      </c>
    </row>
    <row r="26" spans="1:7" s="10" customFormat="1" ht="38.25" x14ac:dyDescent="0.25">
      <c r="A26" s="2">
        <v>24</v>
      </c>
      <c r="B26" s="2" t="s">
        <v>16</v>
      </c>
      <c r="C26" s="2" t="s">
        <v>29</v>
      </c>
      <c r="D26" s="2">
        <v>95</v>
      </c>
      <c r="E26" s="2">
        <v>151</v>
      </c>
      <c r="F26" s="2">
        <v>150</v>
      </c>
      <c r="G26" s="2">
        <v>94</v>
      </c>
    </row>
    <row r="27" spans="1:7" s="10" customFormat="1" ht="38.25" x14ac:dyDescent="0.25">
      <c r="A27" s="2">
        <v>25</v>
      </c>
      <c r="B27" s="2" t="s">
        <v>16</v>
      </c>
      <c r="C27" s="2" t="s">
        <v>30</v>
      </c>
      <c r="D27" s="2">
        <v>32</v>
      </c>
      <c r="E27" s="2">
        <v>92</v>
      </c>
      <c r="F27" s="2">
        <v>297</v>
      </c>
      <c r="G27" s="2">
        <v>237</v>
      </c>
    </row>
    <row r="28" spans="1:7" s="10" customFormat="1" ht="39.75" customHeight="1" x14ac:dyDescent="0.25">
      <c r="A28" s="16" t="s">
        <v>31</v>
      </c>
      <c r="B28" s="17"/>
      <c r="C28" s="18"/>
      <c r="D28" s="12">
        <f>SUM(D14:D27)</f>
        <v>1761</v>
      </c>
      <c r="E28" s="12">
        <f t="shared" ref="E28:G28" si="1">SUM(E14:E27)</f>
        <v>2183</v>
      </c>
      <c r="F28" s="12">
        <f t="shared" si="1"/>
        <v>2184</v>
      </c>
      <c r="G28" s="12">
        <f t="shared" si="1"/>
        <v>1762</v>
      </c>
    </row>
    <row r="29" spans="1:7" s="10" customFormat="1" ht="41.25" customHeight="1" x14ac:dyDescent="0.25">
      <c r="A29" s="2">
        <v>26</v>
      </c>
      <c r="B29" s="2" t="s">
        <v>32</v>
      </c>
      <c r="C29" s="2" t="s">
        <v>33</v>
      </c>
      <c r="D29" s="2">
        <v>126</v>
      </c>
      <c r="E29" s="2">
        <v>202</v>
      </c>
      <c r="F29" s="2">
        <v>134</v>
      </c>
      <c r="G29" s="2">
        <v>58</v>
      </c>
    </row>
    <row r="30" spans="1:7" s="10" customFormat="1" ht="38.25" x14ac:dyDescent="0.25">
      <c r="A30" s="2">
        <v>27</v>
      </c>
      <c r="B30" s="2" t="s">
        <v>32</v>
      </c>
      <c r="C30" s="2" t="s">
        <v>34</v>
      </c>
      <c r="D30" s="2">
        <v>109</v>
      </c>
      <c r="E30" s="2">
        <v>224</v>
      </c>
      <c r="F30" s="2">
        <v>205</v>
      </c>
      <c r="G30" s="2">
        <v>90</v>
      </c>
    </row>
    <row r="31" spans="1:7" s="10" customFormat="1" ht="38.25" x14ac:dyDescent="0.25">
      <c r="A31" s="2">
        <v>28</v>
      </c>
      <c r="B31" s="2" t="s">
        <v>32</v>
      </c>
      <c r="C31" s="2" t="s">
        <v>35</v>
      </c>
      <c r="D31" s="2">
        <v>30</v>
      </c>
      <c r="E31" s="2">
        <v>82</v>
      </c>
      <c r="F31" s="2">
        <v>67</v>
      </c>
      <c r="G31" s="2">
        <v>15</v>
      </c>
    </row>
    <row r="32" spans="1:7" s="10" customFormat="1" ht="58.5" customHeight="1" x14ac:dyDescent="0.25">
      <c r="A32" s="2">
        <v>29</v>
      </c>
      <c r="B32" s="2" t="s">
        <v>32</v>
      </c>
      <c r="C32" s="2" t="s">
        <v>36</v>
      </c>
      <c r="D32" s="1">
        <v>171</v>
      </c>
      <c r="E32" s="1">
        <v>447</v>
      </c>
      <c r="F32" s="1">
        <v>456</v>
      </c>
      <c r="G32" s="1">
        <v>180</v>
      </c>
    </row>
    <row r="33" spans="1:7" s="10" customFormat="1" ht="38.25" x14ac:dyDescent="0.25">
      <c r="A33" s="2">
        <v>30</v>
      </c>
      <c r="B33" s="2" t="s">
        <v>32</v>
      </c>
      <c r="C33" s="2" t="s">
        <v>37</v>
      </c>
      <c r="D33" s="2">
        <v>19</v>
      </c>
      <c r="E33" s="2">
        <v>14</v>
      </c>
      <c r="F33" s="2">
        <v>6</v>
      </c>
      <c r="G33" s="2">
        <v>11</v>
      </c>
    </row>
    <row r="34" spans="1:7" s="10" customFormat="1" ht="38.25" customHeight="1" x14ac:dyDescent="0.25">
      <c r="A34" s="2">
        <v>31</v>
      </c>
      <c r="B34" s="2" t="s">
        <v>32</v>
      </c>
      <c r="C34" s="3" t="s">
        <v>38</v>
      </c>
      <c r="D34" s="2">
        <v>90</v>
      </c>
      <c r="E34" s="2">
        <v>55</v>
      </c>
      <c r="F34" s="2">
        <v>18</v>
      </c>
      <c r="G34" s="2">
        <v>53</v>
      </c>
    </row>
    <row r="35" spans="1:7" s="10" customFormat="1" ht="46.5" customHeight="1" x14ac:dyDescent="0.25">
      <c r="A35" s="2">
        <v>32</v>
      </c>
      <c r="B35" s="2" t="s">
        <v>32</v>
      </c>
      <c r="C35" s="3" t="s">
        <v>39</v>
      </c>
      <c r="D35" s="2">
        <v>126</v>
      </c>
      <c r="E35" s="2">
        <v>94</v>
      </c>
      <c r="F35" s="2">
        <v>50</v>
      </c>
      <c r="G35" s="2">
        <v>82</v>
      </c>
    </row>
    <row r="36" spans="1:7" s="10" customFormat="1" ht="38.25" x14ac:dyDescent="0.25">
      <c r="A36" s="2">
        <v>33</v>
      </c>
      <c r="B36" s="2" t="s">
        <v>32</v>
      </c>
      <c r="C36" s="2" t="s">
        <v>40</v>
      </c>
      <c r="D36" s="6">
        <v>260</v>
      </c>
      <c r="E36" s="6">
        <v>76</v>
      </c>
      <c r="F36" s="6">
        <v>81</v>
      </c>
      <c r="G36" s="6">
        <v>265</v>
      </c>
    </row>
    <row r="37" spans="1:7" s="10" customFormat="1" ht="38.25" x14ac:dyDescent="0.25">
      <c r="A37" s="2">
        <v>34</v>
      </c>
      <c r="B37" s="2" t="s">
        <v>32</v>
      </c>
      <c r="C37" s="2" t="s">
        <v>41</v>
      </c>
      <c r="D37" s="4">
        <v>0</v>
      </c>
      <c r="E37" s="4">
        <v>16</v>
      </c>
      <c r="F37" s="4">
        <v>16</v>
      </c>
      <c r="G37" s="4">
        <v>0</v>
      </c>
    </row>
    <row r="38" spans="1:7" s="10" customFormat="1" ht="38.25" x14ac:dyDescent="0.25">
      <c r="A38" s="2">
        <v>35</v>
      </c>
      <c r="B38" s="2" t="s">
        <v>32</v>
      </c>
      <c r="C38" s="2" t="s">
        <v>42</v>
      </c>
      <c r="D38" s="11">
        <v>8</v>
      </c>
      <c r="E38" s="4">
        <v>33</v>
      </c>
      <c r="F38" s="4">
        <v>39</v>
      </c>
      <c r="G38" s="4">
        <v>14</v>
      </c>
    </row>
    <row r="39" spans="1:7" s="10" customFormat="1" ht="38.25" x14ac:dyDescent="0.25">
      <c r="A39" s="2">
        <v>36</v>
      </c>
      <c r="B39" s="2" t="s">
        <v>32</v>
      </c>
      <c r="C39" s="2" t="s">
        <v>43</v>
      </c>
      <c r="D39" s="11">
        <v>35</v>
      </c>
      <c r="E39" s="4">
        <v>57</v>
      </c>
      <c r="F39" s="4">
        <v>119</v>
      </c>
      <c r="G39" s="4">
        <v>97</v>
      </c>
    </row>
    <row r="40" spans="1:7" s="10" customFormat="1" ht="43.5" customHeight="1" x14ac:dyDescent="0.25">
      <c r="A40" s="16" t="s">
        <v>44</v>
      </c>
      <c r="B40" s="17"/>
      <c r="C40" s="18"/>
      <c r="D40" s="12">
        <f>SUM(D29:D39)</f>
        <v>974</v>
      </c>
      <c r="E40" s="12">
        <f t="shared" ref="E40:F40" si="2">SUM(E29:E39)</f>
        <v>1300</v>
      </c>
      <c r="F40" s="12">
        <f t="shared" si="2"/>
        <v>1191</v>
      </c>
      <c r="G40" s="12">
        <f>SUM(G29:G39)</f>
        <v>865</v>
      </c>
    </row>
    <row r="41" spans="1:7" s="10" customFormat="1" ht="51" x14ac:dyDescent="0.25">
      <c r="A41" s="2">
        <v>37</v>
      </c>
      <c r="B41" s="2" t="s">
        <v>45</v>
      </c>
      <c r="C41" s="2" t="s">
        <v>46</v>
      </c>
      <c r="D41" s="4">
        <v>35</v>
      </c>
      <c r="E41" s="4">
        <v>40</v>
      </c>
      <c r="F41" s="4">
        <v>29</v>
      </c>
      <c r="G41" s="4">
        <v>24</v>
      </c>
    </row>
    <row r="42" spans="1:7" s="10" customFormat="1" ht="51" x14ac:dyDescent="0.25">
      <c r="A42" s="2">
        <v>38</v>
      </c>
      <c r="B42" s="2" t="s">
        <v>45</v>
      </c>
      <c r="C42" s="2" t="s">
        <v>47</v>
      </c>
      <c r="D42" s="4">
        <v>68</v>
      </c>
      <c r="E42" s="4">
        <v>308</v>
      </c>
      <c r="F42" s="4">
        <v>288</v>
      </c>
      <c r="G42" s="4">
        <v>48</v>
      </c>
    </row>
    <row r="43" spans="1:7" s="10" customFormat="1" ht="51" x14ac:dyDescent="0.25">
      <c r="A43" s="2">
        <v>39</v>
      </c>
      <c r="B43" s="2" t="s">
        <v>45</v>
      </c>
      <c r="C43" s="2" t="s">
        <v>48</v>
      </c>
      <c r="D43" s="4">
        <v>83</v>
      </c>
      <c r="E43" s="4">
        <v>126</v>
      </c>
      <c r="F43" s="4">
        <v>144</v>
      </c>
      <c r="G43" s="4">
        <v>101</v>
      </c>
    </row>
    <row r="44" spans="1:7" s="10" customFormat="1" ht="51" x14ac:dyDescent="0.25">
      <c r="A44" s="2">
        <v>40</v>
      </c>
      <c r="B44" s="2" t="s">
        <v>45</v>
      </c>
      <c r="C44" s="2" t="s">
        <v>49</v>
      </c>
      <c r="D44" s="4">
        <v>80</v>
      </c>
      <c r="E44" s="4">
        <v>49</v>
      </c>
      <c r="F44" s="4">
        <v>11</v>
      </c>
      <c r="G44" s="4">
        <v>42</v>
      </c>
    </row>
    <row r="45" spans="1:7" s="10" customFormat="1" ht="51" x14ac:dyDescent="0.25">
      <c r="A45" s="2">
        <v>41</v>
      </c>
      <c r="B45" s="2" t="s">
        <v>45</v>
      </c>
      <c r="C45" s="2" t="s">
        <v>50</v>
      </c>
      <c r="D45" s="4">
        <v>49</v>
      </c>
      <c r="E45" s="4">
        <v>77</v>
      </c>
      <c r="F45" s="4">
        <v>58</v>
      </c>
      <c r="G45" s="4">
        <v>30</v>
      </c>
    </row>
    <row r="46" spans="1:7" s="10" customFormat="1" ht="51" x14ac:dyDescent="0.25">
      <c r="A46" s="2">
        <v>42</v>
      </c>
      <c r="B46" s="2" t="s">
        <v>45</v>
      </c>
      <c r="C46" s="2" t="s">
        <v>51</v>
      </c>
      <c r="D46" s="4">
        <v>0</v>
      </c>
      <c r="E46" s="4">
        <v>4</v>
      </c>
      <c r="F46" s="4">
        <v>4</v>
      </c>
      <c r="G46" s="4">
        <v>0</v>
      </c>
    </row>
    <row r="47" spans="1:7" s="10" customFormat="1" ht="51" x14ac:dyDescent="0.25">
      <c r="A47" s="2">
        <v>43</v>
      </c>
      <c r="B47" s="2" t="s">
        <v>45</v>
      </c>
      <c r="C47" s="2" t="s">
        <v>52</v>
      </c>
      <c r="D47" s="4">
        <v>246</v>
      </c>
      <c r="E47" s="4">
        <v>117</v>
      </c>
      <c r="F47" s="4">
        <v>172</v>
      </c>
      <c r="G47" s="4">
        <v>301</v>
      </c>
    </row>
    <row r="48" spans="1:7" s="10" customFormat="1" ht="45" customHeight="1" x14ac:dyDescent="0.25">
      <c r="A48" s="16" t="s">
        <v>53</v>
      </c>
      <c r="B48" s="17"/>
      <c r="C48" s="18"/>
      <c r="D48" s="12">
        <f>SUM(D41:D47)</f>
        <v>561</v>
      </c>
      <c r="E48" s="12">
        <f t="shared" ref="E48:F48" si="3">SUM(E41:E47)</f>
        <v>721</v>
      </c>
      <c r="F48" s="12">
        <f t="shared" si="3"/>
        <v>706</v>
      </c>
      <c r="G48" s="12">
        <f>SUM(G41:G47)</f>
        <v>546</v>
      </c>
    </row>
    <row r="49" spans="1:7" s="10" customFormat="1" ht="38.25" x14ac:dyDescent="0.25">
      <c r="A49" s="2">
        <v>44</v>
      </c>
      <c r="B49" s="2" t="s">
        <v>54</v>
      </c>
      <c r="C49" s="2" t="s">
        <v>55</v>
      </c>
      <c r="D49" s="4">
        <v>306</v>
      </c>
      <c r="E49" s="4">
        <v>193</v>
      </c>
      <c r="F49" s="4">
        <v>134</v>
      </c>
      <c r="G49" s="4">
        <v>247</v>
      </c>
    </row>
    <row r="50" spans="1:7" s="10" customFormat="1" ht="38.25" x14ac:dyDescent="0.25">
      <c r="A50" s="2">
        <v>45</v>
      </c>
      <c r="B50" s="2" t="s">
        <v>54</v>
      </c>
      <c r="C50" s="2" t="s">
        <v>56</v>
      </c>
      <c r="D50" s="4">
        <v>304</v>
      </c>
      <c r="E50" s="4">
        <v>118</v>
      </c>
      <c r="F50" s="4">
        <v>149</v>
      </c>
      <c r="G50" s="4">
        <v>335</v>
      </c>
    </row>
    <row r="51" spans="1:7" s="10" customFormat="1" ht="38.25" x14ac:dyDescent="0.25">
      <c r="A51" s="2">
        <v>46</v>
      </c>
      <c r="B51" s="2" t="s">
        <v>54</v>
      </c>
      <c r="C51" s="2" t="s">
        <v>57</v>
      </c>
      <c r="D51" s="4">
        <v>50</v>
      </c>
      <c r="E51" s="4">
        <v>76</v>
      </c>
      <c r="F51" s="4">
        <v>62</v>
      </c>
      <c r="G51" s="4">
        <v>36</v>
      </c>
    </row>
    <row r="52" spans="1:7" s="10" customFormat="1" ht="38.25" x14ac:dyDescent="0.25">
      <c r="A52" s="2">
        <v>47</v>
      </c>
      <c r="B52" s="2" t="s">
        <v>54</v>
      </c>
      <c r="C52" s="2" t="s">
        <v>58</v>
      </c>
      <c r="D52" s="4">
        <v>381</v>
      </c>
      <c r="E52" s="4">
        <v>177</v>
      </c>
      <c r="F52" s="4">
        <v>137</v>
      </c>
      <c r="G52" s="4">
        <v>341</v>
      </c>
    </row>
    <row r="53" spans="1:7" s="10" customFormat="1" ht="38.25" x14ac:dyDescent="0.25">
      <c r="A53" s="2">
        <v>48</v>
      </c>
      <c r="B53" s="2" t="s">
        <v>54</v>
      </c>
      <c r="C53" s="2" t="s">
        <v>59</v>
      </c>
      <c r="D53" s="4">
        <v>243</v>
      </c>
      <c r="E53" s="4">
        <v>127</v>
      </c>
      <c r="F53" s="4">
        <v>40</v>
      </c>
      <c r="G53" s="4">
        <v>156</v>
      </c>
    </row>
    <row r="54" spans="1:7" s="10" customFormat="1" ht="38.25" x14ac:dyDescent="0.25">
      <c r="A54" s="2">
        <v>49</v>
      </c>
      <c r="B54" s="2" t="s">
        <v>54</v>
      </c>
      <c r="C54" s="2" t="s">
        <v>60</v>
      </c>
      <c r="D54" s="4">
        <v>80</v>
      </c>
      <c r="E54" s="4">
        <v>47</v>
      </c>
      <c r="F54" s="4">
        <v>32</v>
      </c>
      <c r="G54" s="4">
        <v>65</v>
      </c>
    </row>
    <row r="55" spans="1:7" s="10" customFormat="1" ht="39" customHeight="1" x14ac:dyDescent="0.25">
      <c r="A55" s="9">
        <v>50</v>
      </c>
      <c r="B55" s="9" t="s">
        <v>54</v>
      </c>
      <c r="C55" s="2" t="s">
        <v>61</v>
      </c>
      <c r="D55" s="7">
        <v>151</v>
      </c>
      <c r="E55" s="7">
        <v>135</v>
      </c>
      <c r="F55" s="7">
        <v>126</v>
      </c>
      <c r="G55" s="7">
        <v>142</v>
      </c>
    </row>
    <row r="56" spans="1:7" s="10" customFormat="1" ht="38.25" x14ac:dyDescent="0.25">
      <c r="A56" s="2">
        <v>51</v>
      </c>
      <c r="B56" s="2" t="s">
        <v>54</v>
      </c>
      <c r="C56" s="3" t="s">
        <v>62</v>
      </c>
      <c r="D56" s="9">
        <v>8</v>
      </c>
      <c r="E56" s="9">
        <v>30</v>
      </c>
      <c r="F56" s="9">
        <v>26</v>
      </c>
      <c r="G56" s="9">
        <v>4</v>
      </c>
    </row>
    <row r="57" spans="1:7" s="10" customFormat="1" ht="38.25" x14ac:dyDescent="0.25">
      <c r="A57" s="2">
        <v>52</v>
      </c>
      <c r="B57" s="2" t="s">
        <v>54</v>
      </c>
      <c r="C57" s="3" t="s">
        <v>63</v>
      </c>
      <c r="D57" s="2">
        <v>74</v>
      </c>
      <c r="E57" s="2">
        <v>117</v>
      </c>
      <c r="F57" s="2">
        <v>125</v>
      </c>
      <c r="G57" s="2">
        <v>82</v>
      </c>
    </row>
    <row r="58" spans="1:7" s="10" customFormat="1" ht="38.25" x14ac:dyDescent="0.25">
      <c r="A58" s="2">
        <v>53</v>
      </c>
      <c r="B58" s="2" t="s">
        <v>54</v>
      </c>
      <c r="C58" s="3" t="s">
        <v>64</v>
      </c>
      <c r="D58" s="8">
        <v>66</v>
      </c>
      <c r="E58" s="8">
        <v>31</v>
      </c>
      <c r="F58" s="8">
        <v>9</v>
      </c>
      <c r="G58" s="8">
        <v>44</v>
      </c>
    </row>
    <row r="59" spans="1:7" s="10" customFormat="1" ht="42" customHeight="1" x14ac:dyDescent="0.25">
      <c r="A59" s="16" t="s">
        <v>65</v>
      </c>
      <c r="B59" s="17"/>
      <c r="C59" s="18"/>
      <c r="D59" s="13">
        <f>SUM(D49:D58)</f>
        <v>1663</v>
      </c>
      <c r="E59" s="13">
        <f t="shared" ref="E59:G59" si="4">SUM(E49:E58)</f>
        <v>1051</v>
      </c>
      <c r="F59" s="13">
        <f t="shared" si="4"/>
        <v>840</v>
      </c>
      <c r="G59" s="13">
        <f t="shared" si="4"/>
        <v>1452</v>
      </c>
    </row>
    <row r="60" spans="1:7" s="10" customFormat="1" ht="38.25" x14ac:dyDescent="0.25">
      <c r="A60" s="2">
        <v>54</v>
      </c>
      <c r="B60" s="2" t="s">
        <v>66</v>
      </c>
      <c r="C60" s="2" t="s">
        <v>67</v>
      </c>
      <c r="D60" s="4">
        <v>86</v>
      </c>
      <c r="E60" s="4">
        <v>139</v>
      </c>
      <c r="F60" s="4">
        <v>111</v>
      </c>
      <c r="G60" s="4">
        <v>58</v>
      </c>
    </row>
    <row r="61" spans="1:7" s="10" customFormat="1" ht="38.25" x14ac:dyDescent="0.25">
      <c r="A61" s="2">
        <v>55</v>
      </c>
      <c r="B61" s="2" t="s">
        <v>66</v>
      </c>
      <c r="C61" s="2" t="s">
        <v>68</v>
      </c>
      <c r="D61" s="4">
        <v>252</v>
      </c>
      <c r="E61" s="4">
        <v>153</v>
      </c>
      <c r="F61" s="4">
        <v>17</v>
      </c>
      <c r="G61" s="4">
        <v>116</v>
      </c>
    </row>
    <row r="62" spans="1:7" s="10" customFormat="1" ht="38.25" x14ac:dyDescent="0.25">
      <c r="A62" s="2">
        <v>56</v>
      </c>
      <c r="B62" s="2" t="s">
        <v>66</v>
      </c>
      <c r="C62" s="2" t="s">
        <v>69</v>
      </c>
      <c r="D62" s="4">
        <v>25</v>
      </c>
      <c r="E62" s="4">
        <v>272</v>
      </c>
      <c r="F62" s="4">
        <v>252</v>
      </c>
      <c r="G62" s="4">
        <v>5</v>
      </c>
    </row>
    <row r="63" spans="1:7" s="10" customFormat="1" ht="38.25" x14ac:dyDescent="0.25">
      <c r="A63" s="2">
        <v>57</v>
      </c>
      <c r="B63" s="2" t="s">
        <v>66</v>
      </c>
      <c r="C63" s="2" t="s">
        <v>70</v>
      </c>
      <c r="D63" s="2">
        <v>140</v>
      </c>
      <c r="E63" s="4">
        <v>111</v>
      </c>
      <c r="F63" s="4">
        <v>91</v>
      </c>
      <c r="G63" s="4">
        <v>120</v>
      </c>
    </row>
    <row r="64" spans="1:7" s="10" customFormat="1" ht="51" x14ac:dyDescent="0.25">
      <c r="A64" s="2">
        <v>58</v>
      </c>
      <c r="B64" s="2" t="s">
        <v>66</v>
      </c>
      <c r="C64" s="2" t="s">
        <v>71</v>
      </c>
      <c r="D64" s="4">
        <v>130</v>
      </c>
      <c r="E64" s="4">
        <v>85</v>
      </c>
      <c r="F64" s="4">
        <v>15</v>
      </c>
      <c r="G64" s="4">
        <v>60</v>
      </c>
    </row>
    <row r="65" spans="1:12" s="10" customFormat="1" ht="38.25" x14ac:dyDescent="0.25">
      <c r="A65" s="2">
        <v>59</v>
      </c>
      <c r="B65" s="2" t="s">
        <v>66</v>
      </c>
      <c r="C65" s="2" t="s">
        <v>72</v>
      </c>
      <c r="D65" s="4">
        <v>76</v>
      </c>
      <c r="E65" s="4">
        <v>66</v>
      </c>
      <c r="F65" s="4">
        <v>17</v>
      </c>
      <c r="G65" s="4">
        <v>27</v>
      </c>
    </row>
    <row r="66" spans="1:12" s="10" customFormat="1" ht="45.75" customHeight="1" x14ac:dyDescent="0.25">
      <c r="A66" s="16" t="s">
        <v>73</v>
      </c>
      <c r="B66" s="17"/>
      <c r="C66" s="18"/>
      <c r="D66" s="12">
        <f>SUM(D60:D65)</f>
        <v>709</v>
      </c>
      <c r="E66" s="12">
        <f t="shared" ref="E66:G66" si="5">SUM(E60:E65)</f>
        <v>826</v>
      </c>
      <c r="F66" s="12">
        <f t="shared" si="5"/>
        <v>503</v>
      </c>
      <c r="G66" s="12">
        <f t="shared" si="5"/>
        <v>386</v>
      </c>
    </row>
    <row r="67" spans="1:12" s="15" customFormat="1" ht="33.75" customHeight="1" x14ac:dyDescent="0.25">
      <c r="A67" s="2">
        <v>60</v>
      </c>
      <c r="B67" s="2" t="s">
        <v>74</v>
      </c>
      <c r="C67" s="2" t="s">
        <v>75</v>
      </c>
      <c r="D67" s="4">
        <v>8</v>
      </c>
      <c r="E67" s="4">
        <v>31</v>
      </c>
      <c r="F67" s="4">
        <v>27</v>
      </c>
      <c r="G67" s="4">
        <v>4</v>
      </c>
      <c r="J67" s="10"/>
      <c r="L67" s="10"/>
    </row>
    <row r="68" spans="1:12" s="15" customFormat="1" ht="38.25" x14ac:dyDescent="0.25">
      <c r="A68" s="2">
        <v>61</v>
      </c>
      <c r="B68" s="2" t="s">
        <v>74</v>
      </c>
      <c r="C68" s="2" t="s">
        <v>76</v>
      </c>
      <c r="D68" s="4">
        <v>222</v>
      </c>
      <c r="E68" s="4">
        <v>103</v>
      </c>
      <c r="F68" s="4">
        <v>49</v>
      </c>
      <c r="G68" s="4">
        <v>168</v>
      </c>
      <c r="J68" s="10"/>
      <c r="L68" s="10"/>
    </row>
    <row r="69" spans="1:12" s="15" customFormat="1" ht="38.25" x14ac:dyDescent="0.25">
      <c r="A69" s="2">
        <v>62</v>
      </c>
      <c r="B69" s="2" t="s">
        <v>74</v>
      </c>
      <c r="C69" s="2" t="s">
        <v>77</v>
      </c>
      <c r="D69" s="4">
        <v>85</v>
      </c>
      <c r="E69" s="4">
        <v>112</v>
      </c>
      <c r="F69" s="4">
        <v>73</v>
      </c>
      <c r="G69" s="4">
        <v>46</v>
      </c>
      <c r="J69" s="10"/>
      <c r="L69" s="10"/>
    </row>
    <row r="70" spans="1:12" s="15" customFormat="1" ht="38.25" x14ac:dyDescent="0.25">
      <c r="A70" s="2">
        <v>63</v>
      </c>
      <c r="B70" s="2" t="s">
        <v>74</v>
      </c>
      <c r="C70" s="2" t="s">
        <v>78</v>
      </c>
      <c r="D70" s="2">
        <v>41</v>
      </c>
      <c r="E70" s="2">
        <v>95</v>
      </c>
      <c r="F70" s="2">
        <v>90</v>
      </c>
      <c r="G70" s="2">
        <v>36</v>
      </c>
      <c r="J70" s="10"/>
      <c r="L70" s="10"/>
    </row>
    <row r="71" spans="1:12" s="15" customFormat="1" ht="39.75" customHeight="1" x14ac:dyDescent="0.25">
      <c r="A71" s="2">
        <v>64</v>
      </c>
      <c r="B71" s="2" t="s">
        <v>74</v>
      </c>
      <c r="C71" s="2" t="s">
        <v>79</v>
      </c>
      <c r="D71" s="2">
        <v>25</v>
      </c>
      <c r="E71" s="4">
        <v>20</v>
      </c>
      <c r="F71" s="4">
        <v>14</v>
      </c>
      <c r="G71" s="4">
        <v>19</v>
      </c>
      <c r="J71" s="10"/>
      <c r="L71" s="10"/>
    </row>
    <row r="72" spans="1:12" s="15" customFormat="1" ht="40.5" customHeight="1" x14ac:dyDescent="0.25">
      <c r="A72" s="2">
        <v>65</v>
      </c>
      <c r="B72" s="2" t="s">
        <v>74</v>
      </c>
      <c r="C72" s="2" t="s">
        <v>80</v>
      </c>
      <c r="D72" s="2">
        <v>34</v>
      </c>
      <c r="E72" s="4">
        <v>48</v>
      </c>
      <c r="F72" s="4">
        <v>23</v>
      </c>
      <c r="G72" s="4">
        <v>9</v>
      </c>
      <c r="J72" s="10"/>
      <c r="L72" s="10"/>
    </row>
    <row r="73" spans="1:12" s="15" customFormat="1" ht="38.25" x14ac:dyDescent="0.25">
      <c r="A73" s="2">
        <v>66</v>
      </c>
      <c r="B73" s="2" t="s">
        <v>74</v>
      </c>
      <c r="C73" s="2" t="s">
        <v>81</v>
      </c>
      <c r="D73" s="2">
        <v>62</v>
      </c>
      <c r="E73" s="2">
        <v>55</v>
      </c>
      <c r="F73" s="2">
        <v>14</v>
      </c>
      <c r="G73" s="2">
        <v>21</v>
      </c>
      <c r="J73" s="10"/>
      <c r="L73" s="10"/>
    </row>
    <row r="74" spans="1:12" s="15" customFormat="1" ht="38.25" x14ac:dyDescent="0.25">
      <c r="A74" s="2">
        <v>67</v>
      </c>
      <c r="B74" s="2" t="s">
        <v>74</v>
      </c>
      <c r="C74" s="2" t="s">
        <v>82</v>
      </c>
      <c r="D74" s="4">
        <v>24</v>
      </c>
      <c r="E74" s="4">
        <v>82</v>
      </c>
      <c r="F74" s="4">
        <v>89</v>
      </c>
      <c r="G74" s="4">
        <v>31</v>
      </c>
      <c r="J74" s="10"/>
      <c r="L74" s="10"/>
    </row>
    <row r="75" spans="1:12" s="15" customFormat="1" ht="33.75" customHeight="1" x14ac:dyDescent="0.25">
      <c r="A75" s="2">
        <v>68</v>
      </c>
      <c r="B75" s="2" t="s">
        <v>74</v>
      </c>
      <c r="C75" s="2" t="s">
        <v>83</v>
      </c>
      <c r="D75" s="2">
        <v>199</v>
      </c>
      <c r="E75" s="2">
        <v>310</v>
      </c>
      <c r="F75" s="2">
        <v>135</v>
      </c>
      <c r="G75" s="4">
        <v>24</v>
      </c>
      <c r="J75" s="10"/>
      <c r="L75" s="10"/>
    </row>
    <row r="76" spans="1:12" s="15" customFormat="1" ht="38.25" x14ac:dyDescent="0.25">
      <c r="A76" s="2">
        <v>69</v>
      </c>
      <c r="B76" s="2" t="s">
        <v>74</v>
      </c>
      <c r="C76" s="2" t="s">
        <v>84</v>
      </c>
      <c r="D76" s="2">
        <v>16</v>
      </c>
      <c r="E76" s="2">
        <v>64</v>
      </c>
      <c r="F76" s="2">
        <v>66</v>
      </c>
      <c r="G76" s="4">
        <v>18</v>
      </c>
      <c r="J76" s="10"/>
      <c r="L76" s="10"/>
    </row>
    <row r="77" spans="1:12" s="15" customFormat="1" ht="38.25" x14ac:dyDescent="0.25">
      <c r="A77" s="2">
        <v>70</v>
      </c>
      <c r="B77" s="2" t="s">
        <v>74</v>
      </c>
      <c r="C77" s="2" t="s">
        <v>85</v>
      </c>
      <c r="D77" s="6">
        <v>12</v>
      </c>
      <c r="E77" s="6">
        <v>28</v>
      </c>
      <c r="F77" s="6">
        <v>34</v>
      </c>
      <c r="G77" s="6">
        <v>18</v>
      </c>
      <c r="J77" s="10"/>
      <c r="L77" s="10"/>
    </row>
    <row r="78" spans="1:12" s="15" customFormat="1" ht="38.25" x14ac:dyDescent="0.25">
      <c r="A78" s="2">
        <v>71</v>
      </c>
      <c r="B78" s="2" t="s">
        <v>74</v>
      </c>
      <c r="C78" s="2" t="s">
        <v>86</v>
      </c>
      <c r="D78" s="4">
        <v>3</v>
      </c>
      <c r="E78" s="4">
        <v>14</v>
      </c>
      <c r="F78" s="4">
        <v>11</v>
      </c>
      <c r="G78" s="6">
        <v>0</v>
      </c>
      <c r="J78" s="10"/>
      <c r="L78" s="10"/>
    </row>
    <row r="79" spans="1:12" s="15" customFormat="1" ht="38.25" x14ac:dyDescent="0.25">
      <c r="A79" s="2">
        <v>72</v>
      </c>
      <c r="B79" s="2" t="s">
        <v>74</v>
      </c>
      <c r="C79" s="2" t="s">
        <v>87</v>
      </c>
      <c r="D79" s="4">
        <v>8</v>
      </c>
      <c r="E79" s="4">
        <v>162</v>
      </c>
      <c r="F79" s="4">
        <v>162</v>
      </c>
      <c r="G79" s="6">
        <v>8</v>
      </c>
      <c r="J79" s="10"/>
      <c r="L79" s="10"/>
    </row>
    <row r="80" spans="1:12" s="15" customFormat="1" ht="38.25" customHeight="1" x14ac:dyDescent="0.25">
      <c r="A80" s="2">
        <v>73</v>
      </c>
      <c r="B80" s="2" t="s">
        <v>74</v>
      </c>
      <c r="C80" s="2" t="s">
        <v>88</v>
      </c>
      <c r="D80" s="2">
        <v>60</v>
      </c>
      <c r="E80" s="4">
        <v>586</v>
      </c>
      <c r="F80" s="4">
        <v>598</v>
      </c>
      <c r="G80" s="6">
        <v>72</v>
      </c>
      <c r="J80" s="10"/>
      <c r="L80" s="10"/>
    </row>
    <row r="81" spans="1:12" s="15" customFormat="1" ht="38.25" x14ac:dyDescent="0.25">
      <c r="A81" s="2">
        <v>74</v>
      </c>
      <c r="B81" s="2" t="s">
        <v>74</v>
      </c>
      <c r="C81" s="2" t="s">
        <v>89</v>
      </c>
      <c r="D81" s="2">
        <v>104</v>
      </c>
      <c r="E81" s="2">
        <v>23</v>
      </c>
      <c r="F81" s="2">
        <v>31</v>
      </c>
      <c r="G81" s="2">
        <v>112</v>
      </c>
      <c r="J81" s="10"/>
      <c r="L81" s="10"/>
    </row>
    <row r="82" spans="1:12" s="15" customFormat="1" ht="38.25" x14ac:dyDescent="0.25">
      <c r="A82" s="2">
        <v>75</v>
      </c>
      <c r="B82" s="2" t="s">
        <v>74</v>
      </c>
      <c r="C82" s="2" t="s">
        <v>90</v>
      </c>
      <c r="D82" s="2">
        <v>3</v>
      </c>
      <c r="E82" s="2">
        <v>7</v>
      </c>
      <c r="F82" s="2">
        <v>6</v>
      </c>
      <c r="G82" s="2">
        <v>2</v>
      </c>
      <c r="J82" s="10"/>
      <c r="L82" s="10"/>
    </row>
    <row r="83" spans="1:12" s="15" customFormat="1" ht="42" customHeight="1" x14ac:dyDescent="0.25">
      <c r="A83" s="2">
        <v>76</v>
      </c>
      <c r="B83" s="2" t="s">
        <v>74</v>
      </c>
      <c r="C83" s="2" t="s">
        <v>91</v>
      </c>
      <c r="D83" s="2">
        <v>170</v>
      </c>
      <c r="E83" s="4">
        <v>1076</v>
      </c>
      <c r="F83" s="4">
        <v>1005</v>
      </c>
      <c r="G83" s="4">
        <v>99</v>
      </c>
      <c r="J83" s="10"/>
      <c r="L83" s="10"/>
    </row>
    <row r="84" spans="1:12" s="15" customFormat="1" ht="36" customHeight="1" x14ac:dyDescent="0.25">
      <c r="A84" s="2">
        <v>77</v>
      </c>
      <c r="B84" s="2" t="s">
        <v>74</v>
      </c>
      <c r="C84" s="2" t="s">
        <v>92</v>
      </c>
      <c r="D84" s="4">
        <v>8</v>
      </c>
      <c r="E84" s="4">
        <v>49</v>
      </c>
      <c r="F84" s="4">
        <v>44</v>
      </c>
      <c r="G84" s="4">
        <v>3</v>
      </c>
      <c r="J84" s="10"/>
      <c r="L84" s="10"/>
    </row>
    <row r="85" spans="1:12" s="15" customFormat="1" ht="39" customHeight="1" x14ac:dyDescent="0.25">
      <c r="A85" s="16" t="s">
        <v>93</v>
      </c>
      <c r="B85" s="17"/>
      <c r="C85" s="18"/>
      <c r="D85" s="12">
        <f>SUM(D67:D84)</f>
        <v>1084</v>
      </c>
      <c r="E85" s="12">
        <f t="shared" ref="E85:F85" si="6">SUM(E67:E84)</f>
        <v>2865</v>
      </c>
      <c r="F85" s="12">
        <f t="shared" si="6"/>
        <v>2471</v>
      </c>
      <c r="G85" s="12">
        <f>SUM(G67:G84)</f>
        <v>690</v>
      </c>
      <c r="J85" s="10"/>
      <c r="L85" s="10"/>
    </row>
    <row r="86" spans="1:12" ht="38.25" x14ac:dyDescent="0.25">
      <c r="A86" s="2">
        <v>78</v>
      </c>
      <c r="B86" s="2" t="s">
        <v>94</v>
      </c>
      <c r="C86" s="2" t="s">
        <v>95</v>
      </c>
      <c r="D86" s="2">
        <v>579</v>
      </c>
      <c r="E86" s="2">
        <v>530</v>
      </c>
      <c r="F86" s="2">
        <v>322</v>
      </c>
      <c r="G86" s="2">
        <v>371</v>
      </c>
    </row>
    <row r="87" spans="1:12" ht="38.25" x14ac:dyDescent="0.25">
      <c r="A87" s="2">
        <v>79</v>
      </c>
      <c r="B87" s="2" t="s">
        <v>94</v>
      </c>
      <c r="C87" s="2" t="s">
        <v>96</v>
      </c>
      <c r="D87" s="4">
        <v>231</v>
      </c>
      <c r="E87" s="4">
        <v>201</v>
      </c>
      <c r="F87" s="4">
        <v>115</v>
      </c>
      <c r="G87" s="4">
        <v>145</v>
      </c>
    </row>
    <row r="88" spans="1:12" ht="38.25" x14ac:dyDescent="0.25">
      <c r="A88" s="2">
        <v>80</v>
      </c>
      <c r="B88" s="2" t="s">
        <v>94</v>
      </c>
      <c r="C88" s="2" t="s">
        <v>97</v>
      </c>
      <c r="D88" s="2">
        <v>83</v>
      </c>
      <c r="E88" s="4">
        <v>246</v>
      </c>
      <c r="F88" s="4">
        <v>241</v>
      </c>
      <c r="G88" s="4">
        <v>78</v>
      </c>
    </row>
    <row r="89" spans="1:12" ht="38.25" x14ac:dyDescent="0.25">
      <c r="A89" s="2">
        <v>81</v>
      </c>
      <c r="B89" s="2" t="s">
        <v>94</v>
      </c>
      <c r="C89" s="2" t="s">
        <v>98</v>
      </c>
      <c r="D89" s="4">
        <v>10</v>
      </c>
      <c r="E89" s="4">
        <v>65</v>
      </c>
      <c r="F89" s="4">
        <v>62</v>
      </c>
      <c r="G89" s="4">
        <v>7</v>
      </c>
    </row>
    <row r="90" spans="1:12" ht="38.25" x14ac:dyDescent="0.25">
      <c r="A90" s="2">
        <v>82</v>
      </c>
      <c r="B90" s="2" t="s">
        <v>94</v>
      </c>
      <c r="C90" s="2" t="s">
        <v>99</v>
      </c>
      <c r="D90" s="2">
        <v>228</v>
      </c>
      <c r="E90" s="4">
        <v>137</v>
      </c>
      <c r="F90" s="4">
        <v>298</v>
      </c>
      <c r="G90" s="4">
        <v>389</v>
      </c>
    </row>
    <row r="91" spans="1:12" ht="38.25" x14ac:dyDescent="0.25">
      <c r="A91" s="2">
        <v>83</v>
      </c>
      <c r="B91" s="2" t="s">
        <v>94</v>
      </c>
      <c r="C91" s="2" t="s">
        <v>100</v>
      </c>
      <c r="D91" s="4">
        <v>2</v>
      </c>
      <c r="E91" s="4">
        <v>40</v>
      </c>
      <c r="F91" s="4">
        <v>39</v>
      </c>
      <c r="G91" s="4">
        <v>1</v>
      </c>
    </row>
    <row r="92" spans="1:12" ht="38.25" x14ac:dyDescent="0.25">
      <c r="A92" s="2">
        <v>84</v>
      </c>
      <c r="B92" s="2" t="s">
        <v>94</v>
      </c>
      <c r="C92" s="2" t="s">
        <v>101</v>
      </c>
      <c r="D92" s="2">
        <v>210</v>
      </c>
      <c r="E92" s="4">
        <v>146</v>
      </c>
      <c r="F92" s="4">
        <v>188</v>
      </c>
      <c r="G92" s="4">
        <v>252</v>
      </c>
    </row>
    <row r="93" spans="1:12" ht="38.25" x14ac:dyDescent="0.25">
      <c r="A93" s="2">
        <v>85</v>
      </c>
      <c r="B93" s="2" t="s">
        <v>94</v>
      </c>
      <c r="C93" s="2" t="s">
        <v>102</v>
      </c>
      <c r="D93" s="4">
        <v>110</v>
      </c>
      <c r="E93" s="4">
        <v>47</v>
      </c>
      <c r="F93" s="4">
        <v>64</v>
      </c>
      <c r="G93" s="4">
        <v>127</v>
      </c>
    </row>
    <row r="94" spans="1:12" ht="45.75" customHeight="1" x14ac:dyDescent="0.25">
      <c r="A94" s="16" t="s">
        <v>103</v>
      </c>
      <c r="B94" s="17"/>
      <c r="C94" s="18"/>
      <c r="D94" s="12">
        <f>SUM(D86:D93)</f>
        <v>1453</v>
      </c>
      <c r="E94" s="12">
        <f t="shared" ref="E94:G94" si="7">SUM(E86:E93)</f>
        <v>1412</v>
      </c>
      <c r="F94" s="12">
        <f t="shared" si="7"/>
        <v>1329</v>
      </c>
      <c r="G94" s="12">
        <f t="shared" si="7"/>
        <v>1370</v>
      </c>
    </row>
    <row r="95" spans="1:12" ht="41.25" customHeight="1" x14ac:dyDescent="0.25">
      <c r="A95" s="16" t="s">
        <v>104</v>
      </c>
      <c r="B95" s="17"/>
      <c r="C95" s="18"/>
      <c r="D95" s="12">
        <f>D13+D28+D40+D48+D59+D66+D85+D94</f>
        <v>9909</v>
      </c>
      <c r="E95" s="12">
        <f t="shared" ref="E95:F95" si="8">E13+E28+E40+E48+E59+E66+E85+E94</f>
        <v>11729</v>
      </c>
      <c r="F95" s="12">
        <f t="shared" si="8"/>
        <v>10518</v>
      </c>
      <c r="G95" s="12">
        <f>G13+G28+G40+G48+G59+G66+G85+G94</f>
        <v>8698</v>
      </c>
    </row>
  </sheetData>
  <autoFilter ref="A1:G95"/>
  <mergeCells count="9">
    <mergeCell ref="A94:C94"/>
    <mergeCell ref="A95:C95"/>
    <mergeCell ref="A66:C66"/>
    <mergeCell ref="A85:C85"/>
    <mergeCell ref="A13:C13"/>
    <mergeCell ref="A28:C28"/>
    <mergeCell ref="A40:C40"/>
    <mergeCell ref="A48:C48"/>
    <mergeCell ref="A59:C59"/>
  </mergeCells>
  <pageMargins left="0.9055118110236221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Лист1!_ftnref1</vt:lpstr>
      <vt:lpstr>Лист1!_ftnref2</vt:lpstr>
      <vt:lpstr>Лист1!_ftnref3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2025-05-19T09:21:19Z</dcterms:modified>
</cp:coreProperties>
</file>