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795" windowHeight="12585" activeTab="3"/>
  </bookViews>
  <sheets>
    <sheet name="Экологический" sheetId="1" r:id="rId1"/>
    <sheet name="Геологический" sheetId="2" r:id="rId2"/>
    <sheet name="Земельный" sheetId="3" r:id="rId3"/>
    <sheet name="животный мир" sheetId="4" r:id="rId4"/>
  </sheets>
  <calcPr calcId="124519"/>
</workbook>
</file>

<file path=xl/calcChain.xml><?xml version="1.0" encoding="utf-8"?>
<calcChain xmlns="http://schemas.openxmlformats.org/spreadsheetml/2006/main">
  <c r="E71" i="1"/>
  <c r="E67"/>
  <c r="E66"/>
  <c r="E65"/>
  <c r="E64"/>
  <c r="E62"/>
  <c r="E59"/>
  <c r="E57"/>
  <c r="E55"/>
  <c r="E52"/>
  <c r="E51"/>
  <c r="E50"/>
  <c r="E48"/>
  <c r="E45"/>
  <c r="E43"/>
  <c r="C47"/>
  <c r="C49" s="1"/>
  <c r="C53" s="1"/>
  <c r="C54" s="1"/>
  <c r="C56" s="1"/>
  <c r="C58" s="1"/>
  <c r="C60" s="1"/>
  <c r="C61" s="1"/>
  <c r="C63" s="1"/>
  <c r="C68" s="1"/>
  <c r="C69" s="1"/>
  <c r="C70" l="1"/>
  <c r="C72" s="1"/>
  <c r="E72" s="1"/>
  <c r="E18"/>
  <c r="E19"/>
  <c r="E20"/>
  <c r="E22"/>
  <c r="E24"/>
  <c r="E27"/>
  <c r="E28"/>
  <c r="E31"/>
  <c r="E32"/>
  <c r="E39"/>
  <c r="E40"/>
  <c r="E41"/>
  <c r="E42"/>
  <c r="E44"/>
  <c r="E46"/>
  <c r="E47"/>
  <c r="E49"/>
  <c r="E53"/>
  <c r="E54"/>
  <c r="E56"/>
  <c r="E58"/>
  <c r="E60"/>
  <c r="E61"/>
  <c r="E63"/>
  <c r="E68"/>
  <c r="E69"/>
  <c r="E17"/>
  <c r="E70" l="1"/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8" s="1"/>
</calcChain>
</file>

<file path=xl/sharedStrings.xml><?xml version="1.0" encoding="utf-8"?>
<sst xmlns="http://schemas.openxmlformats.org/spreadsheetml/2006/main" count="1669" uniqueCount="324">
  <si>
    <t>№ п/п</t>
  </si>
  <si>
    <t>Вид контроля (надзора)</t>
  </si>
  <si>
    <t>Дата проведения профилактического визита</t>
  </si>
  <si>
    <t>Код объекта НВОС</t>
  </si>
  <si>
    <t>Наименование объекта</t>
  </si>
  <si>
    <t>Местонахождение объекта</t>
  </si>
  <si>
    <t>ИНН</t>
  </si>
  <si>
    <t>Категория риска</t>
  </si>
  <si>
    <t>ОБЩЕСТВО С ОГРАНИЧЕННОЙ ОТВЕТСТВЕННОСТЬЮ "САМАРАНЕФТЬ"</t>
  </si>
  <si>
    <t>36-0163-003672-П</t>
  </si>
  <si>
    <t>Значительная (3)</t>
  </si>
  <si>
    <t>профилактический визит</t>
  </si>
  <si>
    <t>Самарская обл, Похвистневский р-н</t>
  </si>
  <si>
    <t>36-0163-003652-П</t>
  </si>
  <si>
    <t>ОБЩЕСТВО С ОГРАНИЧЕННОЙ ОТВЕТСТВЕННОСТЬЮ "ННК - САМАРАНЕФТЕГАЗ"</t>
  </si>
  <si>
    <t>Самарская обл</t>
  </si>
  <si>
    <t>Водозабор из р. Б. Кинель (на 227 км от устья)</t>
  </si>
  <si>
    <t>36-0163-003597-П</t>
  </si>
  <si>
    <t>36-0163-003596-П</t>
  </si>
  <si>
    <t>с</t>
  </si>
  <si>
    <t>36-0163-003595-П</t>
  </si>
  <si>
    <t>ЦПС Сосновка</t>
  </si>
  <si>
    <t>36-0163-003519-П</t>
  </si>
  <si>
    <t>Наименование
эксплуатирующей организации</t>
  </si>
  <si>
    <t>Юридический адрес</t>
  </si>
  <si>
    <t>Сведения о виде профилактического визита</t>
  </si>
  <si>
    <t>36-0163-003478-П</t>
  </si>
  <si>
    <t>36-0163-003477-П</t>
  </si>
  <si>
    <t>36-0163-003476-П</t>
  </si>
  <si>
    <t>36-0163-003475-П</t>
  </si>
  <si>
    <t>36-0163-003474-П</t>
  </si>
  <si>
    <t>36-0163-003473-П</t>
  </si>
  <si>
    <t>36-0163-003446-П</t>
  </si>
  <si>
    <t>36-0163-003445-П</t>
  </si>
  <si>
    <t>36-0163-003444-П</t>
  </si>
  <si>
    <t>36-0163-003443-П</t>
  </si>
  <si>
    <t>36-0163-003442-П</t>
  </si>
  <si>
    <t>36-0163-003436-П</t>
  </si>
  <si>
    <t>36-0163-003435-П</t>
  </si>
  <si>
    <t>36-0163-003434-П</t>
  </si>
  <si>
    <t>36-0163-003433-П</t>
  </si>
  <si>
    <t>36-0163-003420-П</t>
  </si>
  <si>
    <t>36-0163-003419-П</t>
  </si>
  <si>
    <t>36-0163-003418-П</t>
  </si>
  <si>
    <t>36-0163-003417-П</t>
  </si>
  <si>
    <t>36-0163-003416-П</t>
  </si>
  <si>
    <t>36-0163-003415-П</t>
  </si>
  <si>
    <t>36-0163-003414-П</t>
  </si>
  <si>
    <t>36-0163-003413-П</t>
  </si>
  <si>
    <t>36-0163-003412-П</t>
  </si>
  <si>
    <t>36-0163-003408-П</t>
  </si>
  <si>
    <t>36-0163-003407-П</t>
  </si>
  <si>
    <t>36-0163-003406-П</t>
  </si>
  <si>
    <t>36-0163-003405-П</t>
  </si>
  <si>
    <t>36-0163-003404-П</t>
  </si>
  <si>
    <t>36-0163-003403-П</t>
  </si>
  <si>
    <t>36-0163-003402-П</t>
  </si>
  <si>
    <t>36-0163-003401-П</t>
  </si>
  <si>
    <t>36-0163-003400-П</t>
  </si>
  <si>
    <t>36-0163-003399-П</t>
  </si>
  <si>
    <t>36-0163-003398-П</t>
  </si>
  <si>
    <t>36-0163-003365-П</t>
  </si>
  <si>
    <t>36-0163-003364-П</t>
  </si>
  <si>
    <t>Серноводский Товарный Парк</t>
  </si>
  <si>
    <t>УПСВ Красногородецкая</t>
  </si>
  <si>
    <t>УПН Радаевская</t>
  </si>
  <si>
    <t>Успенский Лицензионный участок</t>
  </si>
  <si>
    <t>Ивановский лицензионный участок</t>
  </si>
  <si>
    <t>Радаевский лицензионный участок</t>
  </si>
  <si>
    <t>Ольховский лицензионный участок</t>
  </si>
  <si>
    <t>Славкинский лицензионный участок</t>
  </si>
  <si>
    <t>Орлянский лицензионный участок</t>
  </si>
  <si>
    <t>Шиханский лицензионный участок</t>
  </si>
  <si>
    <t>Подлесный лицензионный участок</t>
  </si>
  <si>
    <t>Южно-Бутлеровский лицензионный участок</t>
  </si>
  <si>
    <t>Якушкинский лицензионный участок</t>
  </si>
  <si>
    <t>Яблоневский лицензионный участок</t>
  </si>
  <si>
    <t>Игонькинский лицензионный участок</t>
  </si>
  <si>
    <t>Кротковско-Алешкинский лицензионный участок</t>
  </si>
  <si>
    <t>Боголюбовский лицензионный участок</t>
  </si>
  <si>
    <t>Горбуновский лицензионный участок</t>
  </si>
  <si>
    <t>Смагинский лицензионный участок</t>
  </si>
  <si>
    <t>Юдинский лицензионный участок</t>
  </si>
  <si>
    <t>Ново-Аманакский лицензионный участок</t>
  </si>
  <si>
    <t>Ново-Городецкий лицензионный участок</t>
  </si>
  <si>
    <t>Чулпанский лицензионный участок</t>
  </si>
  <si>
    <t>Пиловский лицензионный участок</t>
  </si>
  <si>
    <t>Городецкий лицензионный участок</t>
  </si>
  <si>
    <t>Самсоновский лицензионный участок</t>
  </si>
  <si>
    <t>Сосновский лицензионный участок</t>
  </si>
  <si>
    <t>Чеховский лицензионный участок</t>
  </si>
  <si>
    <t>Калиновский лицензионный участок</t>
  </si>
  <si>
    <t>Кельвейский лицензионный участок</t>
  </si>
  <si>
    <t>Обошинский лицензионный участок</t>
  </si>
  <si>
    <t>Лебединский лицензионный участок</t>
  </si>
  <si>
    <t>Красногородецкий лицензионный участок</t>
  </si>
  <si>
    <t>Боровский лицензионный участок</t>
  </si>
  <si>
    <t>Озеркинский лицензионный участок</t>
  </si>
  <si>
    <t>Серноводский лицензионный участок</t>
  </si>
  <si>
    <t>Шумолгинский лицензионный участок</t>
  </si>
  <si>
    <t>Гнездинский лицензионный участок</t>
  </si>
  <si>
    <t>Дальний лицензионный участок</t>
  </si>
  <si>
    <t>Ганинско-Янгульский лицензионный участок</t>
  </si>
  <si>
    <t>Киселевский лицензионный участок</t>
  </si>
  <si>
    <t>Самарская обл, Челно-Вершинский р-н</t>
  </si>
  <si>
    <t>Самарская область, Шенталинский район, Челно-Вершинский район</t>
  </si>
  <si>
    <t>Самарская обл, Сергиевский р-н</t>
  </si>
  <si>
    <t>Самарская обл, Исаклинский р-н</t>
  </si>
  <si>
    <t>ОБЩЕСТВО С ОГРАНИЧЕННОЙ ОТВЕТСТВЕННОСТЬЮ "ННК – САМАРАНЕФТЕГАЗ"</t>
  </si>
  <si>
    <t>ОБЩЕСТВО С ОГРАНИЧЕННОЙ ОТВЕТСТВЕННОСТЬЮ "м"</t>
  </si>
  <si>
    <t>443071, г Самара, Волжский пр-кт, д 50, оф 1526</t>
  </si>
  <si>
    <t>443068, г Самара, ул Николая Панова, д 6б</t>
  </si>
  <si>
    <t>Федеральный государственный экологический надзор</t>
  </si>
  <si>
    <t>Федеральный государственный геологический надзор</t>
  </si>
  <si>
    <t>Федеральный государственный земельный надзор</t>
  </si>
  <si>
    <t>Сведения об отнесении к субъектам МСП</t>
  </si>
  <si>
    <t>Не является субъектом МСП</t>
  </si>
  <si>
    <t>73-0163-003182-П</t>
  </si>
  <si>
    <t>промплощадка по производству цементаООО «Сенгилеевский цементный завод»</t>
  </si>
  <si>
    <t>Ульяновская область</t>
  </si>
  <si>
    <t>ООО «Сенгилеевский цементный завод»</t>
  </si>
  <si>
    <t xml:space="preserve">Ульяновская область, Сенгилеевский район, 
р.п. Цемзавод, 
ул. Кооперативная, д 5А
</t>
  </si>
  <si>
    <t>Высокая (2)</t>
  </si>
  <si>
    <t>Федеральный государственный контроль (надзор) в области обращения с животными</t>
  </si>
  <si>
    <t>Некоммерческое партнерство "Центр по мониорингу и реабилитации хищных птиц "Белый кречет"</t>
  </si>
  <si>
    <t>6318990625</t>
  </si>
  <si>
    <t>443076, Самарская область, г. Самара, ул. Партизанская, д.192А., кв.50</t>
  </si>
  <si>
    <t>Чрезвычайно высокая</t>
  </si>
  <si>
    <t>36-0163-001320-П</t>
  </si>
  <si>
    <t>Нефтеперерабатывающий завод ООО "Самаранефть-Сервис"</t>
  </si>
  <si>
    <t xml:space="preserve">443536, Самарская обл. Волжский район с. Николаевка, Территория Нефтеперерабатывающий завод </t>
  </si>
  <si>
    <t xml:space="preserve">ООО «Самаранефть-Сервис" </t>
  </si>
  <si>
    <t>443536, Самарская область, Волжский район, с.Николаевка, территория НПЗ</t>
  </si>
  <si>
    <t>36-0163-002328-П</t>
  </si>
  <si>
    <t>Производственная площадка</t>
  </si>
  <si>
    <t>443022, г Самара, Заводское шоссе, д 11</t>
  </si>
  <si>
    <t xml:space="preserve">Открытое акционерное общество "Завод Продмаш" </t>
  </si>
  <si>
    <t xml:space="preserve">36-0163-002163-П </t>
  </si>
  <si>
    <t>Площадка № 2. Очистные сооружения (ОС бывшей Жигулевской ПТФ)</t>
  </si>
  <si>
    <t>443545, Самарская область, Волжский район, с. Курумоч, ул. Гаражная, 27</t>
  </si>
  <si>
    <t xml:space="preserve">"МУП ЖКХ сельского поселения Курумоч" </t>
  </si>
  <si>
    <t xml:space="preserve"> 36-0163-001291-П</t>
  </si>
  <si>
    <t xml:space="preserve">Акционерное Общество "Салют" </t>
  </si>
  <si>
    <t xml:space="preserve">г. Самара, Мехзавод, шоссе Московское , дом 20 </t>
  </si>
  <si>
    <t xml:space="preserve">443028, область Самарская, г.Самара, шоссе Московское(п.Мехзавод), дом 20 </t>
  </si>
  <si>
    <t xml:space="preserve">36-0163-001288-П </t>
  </si>
  <si>
    <t xml:space="preserve">Общество с ограниченной ответственностью «ФОСФОР ТРАНЗИТ» </t>
  </si>
  <si>
    <t>445007, г. Тольятти, ул. Новозаводская, 2а</t>
  </si>
  <si>
    <t>Среднее предприятие</t>
  </si>
  <si>
    <t>36-0163-001292-П</t>
  </si>
  <si>
    <t xml:space="preserve">АО "Металлист-Самара" </t>
  </si>
  <si>
    <t xml:space="preserve">443023, г.Самара, ул.Промышленности, д.278 </t>
  </si>
  <si>
    <t xml:space="preserve">Акционерное Общество "Металлист-Самара" </t>
  </si>
  <si>
    <t>36-0163-002029-П</t>
  </si>
  <si>
    <t>Восточно-Александровский участок недр</t>
  </si>
  <si>
    <t xml:space="preserve">Сергиевский район Самарская область </t>
  </si>
  <si>
    <t xml:space="preserve">ОБЩЕСТВО С ОГРАНИЧЕННОЙ ОТВЕТСТВЕННОСТЬЮ "ТАТНЕФТЬ-САМАРА" </t>
  </si>
  <si>
    <t xml:space="preserve">423462, Республика Татарстан, Альметьевский район, ул.Советская, д. 165а </t>
  </si>
  <si>
    <t>Чрезвычайно высокая (1)</t>
  </si>
  <si>
    <t xml:space="preserve">36-0163-002026-П </t>
  </si>
  <si>
    <t>Западно-Александровский участок недр</t>
  </si>
  <si>
    <t>Кинель-Черкасский район Самарской области</t>
  </si>
  <si>
    <t>36-0163-002090-П</t>
  </si>
  <si>
    <t>Изюмовский участок недр</t>
  </si>
  <si>
    <t>Самарская область, Красноярский район</t>
  </si>
  <si>
    <t>36-0163-001963-П</t>
  </si>
  <si>
    <t>Моисеевский  участок недр</t>
  </si>
  <si>
    <t>Самарская область, Кошкинский район</t>
  </si>
  <si>
    <t>36-0163-001964-П</t>
  </si>
  <si>
    <t>Черемшанский участок недр</t>
  </si>
  <si>
    <t>Челно-Вершинский район Самарская область</t>
  </si>
  <si>
    <t>36-0163-002025-П</t>
  </si>
  <si>
    <t>Иргизский участок недр</t>
  </si>
  <si>
    <t>Большеглушицкий район Самарской области</t>
  </si>
  <si>
    <t>36-0163-002183-П</t>
  </si>
  <si>
    <t>Челно-Вершинское ПОЖКХ. Очистные сооружения</t>
  </si>
  <si>
    <t xml:space="preserve">Самарская область, с.Челно-Вершины, ул.Промышленности </t>
  </si>
  <si>
    <t>Челно-Вершинское муниципальное унитарное предприятие производственное объединение жилищно коммунального хозяйства</t>
  </si>
  <si>
    <t xml:space="preserve">446840, с.Челно-Вершины, Старшинова,2 </t>
  </si>
  <si>
    <t>36-0163-001129-П</t>
  </si>
  <si>
    <t xml:space="preserve">Акционерное общество "Сызранский нефтеперерабатывающий завод" </t>
  </si>
  <si>
    <t xml:space="preserve">446029, г. Сызрань, Самарская область, РФ., Самарская обл, г Сызрань, ул Астраханская, д 1 </t>
  </si>
  <si>
    <t>36-0163-000335-П</t>
  </si>
  <si>
    <t xml:space="preserve">Биологические очистные сооружения </t>
  </si>
  <si>
    <t xml:space="preserve">г.Сызрань, пер.Чебоксарский 21 </t>
  </si>
  <si>
    <t>Общество с ограниченной ответственностью "Сызраньводоканал"</t>
  </si>
  <si>
    <t>446020, г.Сызрань, ул.Комарова 5</t>
  </si>
  <si>
    <t>36-0163-002094-П</t>
  </si>
  <si>
    <t>СИКН № 262 "Южная группа месторождений - ЮГМ"</t>
  </si>
  <si>
    <t>Красноармейский район, Безенчукский район</t>
  </si>
  <si>
    <t xml:space="preserve">Акционерное общество "Самаранефтегаз" </t>
  </si>
  <si>
    <t>443071, г. Самара, Проспект Волжский, 50</t>
  </si>
  <si>
    <t>36-0163-002093-П</t>
  </si>
  <si>
    <t xml:space="preserve">СИКН № 234 "Южная группа месторождений - ЮГМ" </t>
  </si>
  <si>
    <t>Волжский район, Алексеевский район, Нефтегорский район, Кинельский район, Красноармейский район, Богатовский район, г. Нефтегорск, Безенчукский район, Большеглушицкий район</t>
  </si>
  <si>
    <t>36-0163-002091-П</t>
  </si>
  <si>
    <t xml:space="preserve">СИКН № 233 "Центральная группа месторождений - ЦГМ" </t>
  </si>
  <si>
    <t>Кинель-Черкасский район, Красноярский район, Ставропольский район, Сызранский район, Шигонский район, Кинельский район, Борский район, г. Отрадный, г. Жигулевск</t>
  </si>
  <si>
    <t>6315229162</t>
  </si>
  <si>
    <t>36-0163-001565-Т</t>
  </si>
  <si>
    <t>Производственная площадка "Чапаевский механический завод" - филиал федерального казенного предприятия "Научно-производственное объединение "Казанский завод точного машиностроения"</t>
  </si>
  <si>
    <t>Самарская область, г.Чапаевск, ул.Пионерская, д.2</t>
  </si>
  <si>
    <t>ФЕДЕРАЛЬНОЕ КАЗЕННОЕ ПРЕДПРИЯТИЕ "НАУЧНО-ПРОИЗВОДСТВЕННОЕ ОБЪЕДИНЕНИЕ "КАЗАНСКИЙ ЗАВОД ТОЧНОГО МАШИНОСТРОЕНИЯ"</t>
  </si>
  <si>
    <t>420108, г Казань, ул Мазита Гафури, д 71</t>
  </si>
  <si>
    <t>36-0163-001753-П</t>
  </si>
  <si>
    <t>Производственная база структурного подразделения "Калиновка"</t>
  </si>
  <si>
    <t>446530, Самарская область муниципальный район Сергиевский, слева от км 3+50 автодороги «Урал» - Калиновка-Карабаевка</t>
  </si>
  <si>
    <t xml:space="preserve">Общество с ограниченной ответственностью «Европейские биологические технологии» </t>
  </si>
  <si>
    <t>446530, Самарская область, Сергиевский район, с. Сергиевск, ул. Гарина-Михайловского, 32</t>
  </si>
  <si>
    <t>36-0163-001643-П</t>
  </si>
  <si>
    <t>Площадка №3 АО "Нива" в с. Нижнее Санчелеево, ул. Придорожная</t>
  </si>
  <si>
    <t xml:space="preserve">Самарская обл, Ставропольский р-н, село Нижнее Санчелеево, ул Придорожная. участок 9 и 11 </t>
  </si>
  <si>
    <t xml:space="preserve">АКЦИОНЕРНОЕ ОБЩЕСТВО "НИВА" </t>
  </si>
  <si>
    <t xml:space="preserve">445134, Ставропольский район, с.п. Нижнее Санчелеево, с.Нижнее Санчелеево , Самарская обл, Ставропольский р-н, село Нижнее Санчелеево, ул Солнечная, д 1 </t>
  </si>
  <si>
    <t>36-0163-001632-П</t>
  </si>
  <si>
    <t xml:space="preserve">Общество с ограниченной ответственностью "Тольяттикаучук" </t>
  </si>
  <si>
    <t>445007, РФ, Самарская область, г. Тольятти, ул. Новозаводская, 8</t>
  </si>
  <si>
    <t>36-0163-000404-Л</t>
  </si>
  <si>
    <t xml:space="preserve">НФС-1 </t>
  </si>
  <si>
    <t>г. Самара, ул. Советской Армии, 298</t>
  </si>
  <si>
    <t>Общество с ограниченной ответственностью "Самарские коммунальные системы"</t>
  </si>
  <si>
    <t>443056, г.Самара, Луначарского ул., д.56</t>
  </si>
  <si>
    <t>36-0163-000403-Л</t>
  </si>
  <si>
    <t>КНС-11</t>
  </si>
  <si>
    <t xml:space="preserve">г. Самара, ул. Кирова, 33 </t>
  </si>
  <si>
    <t>36-0163-000402-Л</t>
  </si>
  <si>
    <t>КНС-6,6а</t>
  </si>
  <si>
    <t>г. Самара, ул. Горького, 4</t>
  </si>
  <si>
    <t xml:space="preserve">Общество с ограниченной ответственностью "Самарские коммунальные системы" </t>
  </si>
  <si>
    <t>36-0163-000399-Л</t>
  </si>
  <si>
    <t>Канализационная насосная станция №13</t>
  </si>
  <si>
    <t>г. Самара, ул. 1-я Кряжская</t>
  </si>
  <si>
    <t>36-0163-001145-П</t>
  </si>
  <si>
    <t xml:space="preserve">Производственная территория № 1 </t>
  </si>
  <si>
    <t xml:space="preserve">443004, г. Самара, ул. Грозненская, д. 25 </t>
  </si>
  <si>
    <t>Акционерное общество "Куйбышевский нефтеперерабатывающий завод"</t>
  </si>
  <si>
    <t>73-0163-003094-П</t>
  </si>
  <si>
    <t>участок Северный месторождения цементного сырья</t>
  </si>
  <si>
    <t>Ульяновская обл, Сенгилеевский р-н</t>
  </si>
  <si>
    <t>ОБЩЕСТВО С ОГРАНИЧЕННОЙ ОТВЕТСТВЕННОСТЬЮ "Сенгилеевский цементный завод"</t>
  </si>
  <si>
    <t>433381, Ульяновская область, Сенгилеевский район, р.п. Цемзавод, ул. Кооперативная, 5А</t>
  </si>
  <si>
    <t>7321004000</t>
  </si>
  <si>
    <t>промплощадка по производству цемента</t>
  </si>
  <si>
    <t>73-0173-001160-П</t>
  </si>
  <si>
    <t>площадка предприятия по производству и обработке прочих стеклянных изделий ООО «Стекло»</t>
  </si>
  <si>
    <t>ОБЩЕСТВО С ОГРАНИЧЕННОЙ ОТВЕТСТВЕННОСТЬЮ "СТЕКЛО"</t>
  </si>
  <si>
    <t xml:space="preserve">433396, Ульяновская область,
Сенгилеевский район,
р.п. Красный Гуляй, 
ул. Мира, д. 1Д 
</t>
  </si>
  <si>
    <t>7316002173</t>
  </si>
  <si>
    <t>Является субъектом МСП (малое предприятие)</t>
  </si>
  <si>
    <t>73-0173-000130-П</t>
  </si>
  <si>
    <t>Производственная территория ООО «Гиппократ»</t>
  </si>
  <si>
    <t>Ульяновская обл.</t>
  </si>
  <si>
    <t>ОБЩЕСТВО С ОГРАНИЧЕННОЙ ОТВЕТСТВЕННОСТЬЮ "ГИППОКРАТ"</t>
  </si>
  <si>
    <t xml:space="preserve">
443056, г. Самара, ул. Енисейская, д. 62А, офис 14 
</t>
  </si>
  <si>
    <t>6314014710</t>
  </si>
  <si>
    <t>73-0173-000187-П</t>
  </si>
  <si>
    <t xml:space="preserve">Кондаковское месторождение </t>
  </si>
  <si>
    <t>Ульяновская обл</t>
  </si>
  <si>
    <t>ОБЩЕСТВО С ОГРАНИЧЕННОЙ ОТВЕТСТВЕННОСТЬЮ "Ульяновскнефтегаз"</t>
  </si>
  <si>
    <t>433871, Ульяновская область, р.п. Новоспасское, пос. Сельхозтехники, д. 5</t>
  </si>
  <si>
    <t>7313005320</t>
  </si>
  <si>
    <t>73-0173-000192-П</t>
  </si>
  <si>
    <t>база размещения специальной автотранспортной техники</t>
  </si>
  <si>
    <t xml:space="preserve">Ульяновская обл. </t>
  </si>
  <si>
    <t>73-0173-001200-П</t>
  </si>
  <si>
    <t>Нижнемазинское месторождение</t>
  </si>
  <si>
    <t>Ульяновская  обл</t>
  </si>
  <si>
    <t>73-0173-000191-П</t>
  </si>
  <si>
    <t>пункт приема и перекачки нефти</t>
  </si>
  <si>
    <t>73-0173-000190-П</t>
  </si>
  <si>
    <t>Славкинское месторождение</t>
  </si>
  <si>
    <t>14.06.2022</t>
  </si>
  <si>
    <t>73-0173-000189-П</t>
  </si>
  <si>
    <t>Ружевское месторождение</t>
  </si>
  <si>
    <t>73-0173-000188-П</t>
  </si>
  <si>
    <t>Сулакское месторождение</t>
  </si>
  <si>
    <t>Ульяновская  обл.</t>
  </si>
  <si>
    <t>06.07.2022</t>
  </si>
  <si>
    <t xml:space="preserve">73-0173-000799-П 
</t>
  </si>
  <si>
    <t xml:space="preserve">полигон ТБО </t>
  </si>
  <si>
    <t>ОБЩЕСТВО С ОГРАНИЧЕННОЙ ОТВЕТСТВЕННОСТЬЮ "Контракт Плюс"</t>
  </si>
  <si>
    <t>432017, г. Ульяновск, переулок Комсомольский, дом 22, помещение 44</t>
  </si>
  <si>
    <t>7325033724</t>
  </si>
  <si>
    <t>19.07.2022</t>
  </si>
  <si>
    <t>73-0173-000355-П</t>
  </si>
  <si>
    <t>свиноводческий комплекс</t>
  </si>
  <si>
    <t>ОБЩЕСТВО С ОГРАНИЧЕННОЙ ОТВЕТСТВЕННОСТЬЮ "Симбирский бекон"</t>
  </si>
  <si>
    <t xml:space="preserve">430006, Республика Мордовия, г. Саранск, Александровское шоссе, д. 7 </t>
  </si>
  <si>
    <t>7325049026</t>
  </si>
  <si>
    <t>Является субъектом МСП (среднее предприятие)</t>
  </si>
  <si>
    <t>73-0173-000318-П</t>
  </si>
  <si>
    <t>полигон ТБО</t>
  </si>
  <si>
    <t>ОБЩЕСТВО С ОГРАНИЧЕННОЙ ОТВЕТСТВЕННОСТЬЮ "БЛАГО"</t>
  </si>
  <si>
    <t xml:space="preserve">433501, Ульяновская область, Мелекесский р-н, , Тиинское шоссе, 5 </t>
  </si>
  <si>
    <t>7302024177</t>
  </si>
  <si>
    <t>Является субъектом МСП (микропредприятие)</t>
  </si>
  <si>
    <t>73-0173-000241-П</t>
  </si>
  <si>
    <t xml:space="preserve">объект по удалению и обработке твердых бытовых отходов (Полигон ТБО) ООО «СЭТ» </t>
  </si>
  <si>
    <t>ОБЩЕСТВО С ОГРАНИЧЕННОЙ ОТВЕТСТВЕННОСТЬЮ "СОВРЕМЕННЫЕ ЭКОЛОГИЧЕСКИЕ ТЕХНОЛОГИИ"</t>
  </si>
  <si>
    <t>433513, Ульяновская область, г. Димитровград, ул. Московская, д. 40, офис 25,26</t>
  </si>
  <si>
    <t>7302023790</t>
  </si>
  <si>
    <t>73-0173-000255-П</t>
  </si>
  <si>
    <t>очистные сооружения канализации Левобережья с. Красный Яр (ОСК)</t>
  </si>
  <si>
    <t>Ульяновская обл., г. Ульяновск, Заволжский район</t>
  </si>
  <si>
    <t xml:space="preserve">УЛЬЯНОВСКОЕ МУНИЦИПАЛЬНОЕ УНИТАРНОЕ ПРЕДПРИЯТИЕ ВОДОПРОВОДНО-КАНАЛИЗАЦИОННОГО ХОЗЯЙСТВА "УЛЬЯНОВСКВОДОКАНАЛ" </t>
  </si>
  <si>
    <t>432011, г. Ульяновск, ул. Островского, д. 6</t>
  </si>
  <si>
    <t>7303005240</t>
  </si>
  <si>
    <t>73-0173-000254-П</t>
  </si>
  <si>
    <t>городские очистные сооружения канализации Правобережья (ГОСК),</t>
  </si>
  <si>
    <t>Ульяновская обл., г. Ульяновск.</t>
  </si>
  <si>
    <t>73-0173-000280-П</t>
  </si>
  <si>
    <t>производственная территория №1 ООО «Силикат»</t>
  </si>
  <si>
    <t>Ульяновская обл., Новоспасский район</t>
  </si>
  <si>
    <t>ОБЩЕСТВО С ОГРАНИЧЕННОЙ ОТВЕТСТВЕННОСТЬЮ "Силикат"</t>
  </si>
  <si>
    <t>433870, Ульяновская область, р.п. Новоспаская, ул. Заводская, д. 57</t>
  </si>
  <si>
    <t>7313003676</t>
  </si>
  <si>
    <t>73-0173-000291-П</t>
  </si>
  <si>
    <t>шламохранилище АО "ДААЗ",</t>
  </si>
  <si>
    <t>АКЦИОНЕРНОЕ ОБЩЕСТВО "ДИМИТРОВГРАДСКИЙ АВТОАГРЕГАТНЫЙ ЗАВОД"</t>
  </si>
  <si>
    <t>433513, Ульявновская область, г. Димитровград, пр. Автостроителей, д. 78</t>
  </si>
  <si>
    <t>7302004004</t>
  </si>
  <si>
    <r>
      <rPr>
        <b/>
        <sz val="12"/>
        <color theme="1"/>
        <rFont val="Times New Roman"/>
        <family val="1"/>
        <charset val="204"/>
      </rPr>
      <t>УТВЕРЖДЕН</t>
    </r>
    <r>
      <rPr>
        <sz val="12"/>
        <color theme="1"/>
        <rFont val="Times New Roman"/>
        <family val="1"/>
        <charset val="204"/>
      </rPr>
      <t xml:space="preserve">
приказом Межрегионального управления Росприроднадзора по Самарской и Ульяноской областям
30 июня № 53-ОД</t>
    </r>
  </si>
  <si>
    <r>
      <rPr>
        <b/>
        <sz val="12"/>
        <color theme="1"/>
        <rFont val="Times New Roman"/>
        <family val="1"/>
        <charset val="204"/>
      </rPr>
      <t>УТВЕРЖДЕН</t>
    </r>
    <r>
      <rPr>
        <sz val="12"/>
        <color theme="1"/>
        <rFont val="Times New Roman"/>
        <family val="1"/>
        <charset val="204"/>
      </rPr>
      <t xml:space="preserve">
приказом Межрегионального управления Росприроднадзора по Самарской 
и Ульяноской областям
30 июня 2022 года № 53-ОД</t>
    </r>
  </si>
  <si>
    <r>
      <rPr>
        <b/>
        <sz val="11"/>
        <color theme="1"/>
        <rFont val="Calibri"/>
        <family val="2"/>
        <charset val="204"/>
        <scheme val="minor"/>
      </rPr>
      <t>УТВЕРЖДЕН</t>
    </r>
    <r>
      <rPr>
        <sz val="11"/>
        <color theme="1"/>
        <rFont val="Calibri"/>
        <family val="2"/>
        <charset val="204"/>
        <scheme val="minor"/>
      </rPr>
      <t xml:space="preserve">
приказом Межрегионального управления Росприроднадзора по Самарской 
и Ульяноской областям
30 июня 2022 года № 53-ОД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</si>
</sst>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2"/>
      <color rgb="FF3B4256"/>
      <name val="Arial"/>
      <family val="2"/>
      <charset val="204"/>
    </font>
    <font>
      <sz val="11"/>
      <color rgb="FF3B4256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3B425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/>
    <xf numFmtId="0" fontId="0" fillId="0" borderId="6" xfId="0" applyBorder="1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49" fontId="7" fillId="0" borderId="3" xfId="2" applyNumberFormat="1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4" fillId="0" borderId="1" xfId="2" applyNumberFormat="1" applyFill="1" applyBorder="1" applyAlignment="1">
      <alignment horizontal="center" vertical="top" wrapText="1"/>
    </xf>
    <xf numFmtId="49" fontId="4" fillId="0" borderId="1" xfId="2" applyNumberFormat="1" applyBorder="1" applyAlignment="1">
      <alignment horizontal="center" vertical="top"/>
    </xf>
    <xf numFmtId="49" fontId="4" fillId="0" borderId="1" xfId="2" applyNumberFormat="1" applyBorder="1" applyAlignment="1">
      <alignment horizontal="center" vertical="top" wrapText="1"/>
    </xf>
    <xf numFmtId="49" fontId="4" fillId="0" borderId="8" xfId="2" applyNumberFormat="1" applyBorder="1" applyAlignment="1">
      <alignment horizontal="center" vertical="top" wrapText="1"/>
    </xf>
    <xf numFmtId="49" fontId="4" fillId="0" borderId="8" xfId="2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center" vertical="top" wrapText="1"/>
    </xf>
    <xf numFmtId="14" fontId="2" fillId="0" borderId="8" xfId="0" applyNumberFormat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4" fillId="0" borderId="13" xfId="2" applyNumberFormat="1" applyBorder="1" applyAlignment="1">
      <alignment horizontal="center" vertical="top" wrapText="1"/>
    </xf>
    <xf numFmtId="49" fontId="4" fillId="0" borderId="13" xfId="2" applyNumberForma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10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4" fontId="11" fillId="2" borderId="1" xfId="0" applyNumberFormat="1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top" wrapText="1"/>
    </xf>
    <xf numFmtId="49" fontId="4" fillId="2" borderId="1" xfId="2" applyNumberForma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49" fontId="4" fillId="0" borderId="1" xfId="3" applyNumberFormat="1" applyFill="1" applyBorder="1" applyAlignment="1">
      <alignment horizontal="center" vertical="top" wrapText="1"/>
    </xf>
    <xf numFmtId="49" fontId="4" fillId="0" borderId="1" xfId="3" applyNumberFormat="1" applyBorder="1" applyAlignment="1">
      <alignment horizontal="center" vertical="top" wrapText="1"/>
    </xf>
    <xf numFmtId="49" fontId="4" fillId="0" borderId="1" xfId="3" applyNumberFormat="1" applyBorder="1" applyAlignment="1">
      <alignment horizontal="center" vertical="top"/>
    </xf>
    <xf numFmtId="14" fontId="12" fillId="0" borderId="1" xfId="0" applyNumberFormat="1" applyFont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49" fontId="4" fillId="0" borderId="1" xfId="2" applyNumberForma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14" fontId="11" fillId="0" borderId="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workbookViewId="0">
      <selection activeCell="L1" sqref="L1:N1"/>
    </sheetView>
  </sheetViews>
  <sheetFormatPr defaultRowHeight="15"/>
  <cols>
    <col min="1" max="1" width="5.5703125" customWidth="1"/>
    <col min="2" max="2" width="20.28515625" customWidth="1"/>
    <col min="3" max="3" width="15.42578125" customWidth="1"/>
    <col min="4" max="5" width="15.42578125" style="2" hidden="1" customWidth="1"/>
    <col min="6" max="6" width="17" customWidth="1"/>
    <col min="7" max="7" width="17.85546875" customWidth="1"/>
    <col min="8" max="8" width="20.7109375" customWidth="1"/>
    <col min="9" max="9" width="20" customWidth="1"/>
    <col min="10" max="10" width="20.140625" customWidth="1"/>
    <col min="11" max="11" width="20.7109375" customWidth="1"/>
    <col min="12" max="13" width="16.140625" customWidth="1"/>
    <col min="14" max="14" width="18.5703125" customWidth="1"/>
  </cols>
  <sheetData>
    <row r="1" spans="1:14" ht="89.25" customHeight="1" thickBot="1">
      <c r="L1" s="65" t="s">
        <v>322</v>
      </c>
      <c r="M1" s="66"/>
      <c r="N1" s="66"/>
    </row>
    <row r="2" spans="1:14" s="8" customFormat="1" ht="75">
      <c r="A2" s="30" t="s">
        <v>0</v>
      </c>
      <c r="B2" s="31" t="s">
        <v>1</v>
      </c>
      <c r="C2" s="31" t="s">
        <v>2</v>
      </c>
      <c r="D2" s="32"/>
      <c r="E2" s="32"/>
      <c r="F2" s="31" t="s">
        <v>3</v>
      </c>
      <c r="G2" s="31" t="s">
        <v>4</v>
      </c>
      <c r="H2" s="6" t="s">
        <v>5</v>
      </c>
      <c r="I2" s="6" t="s">
        <v>23</v>
      </c>
      <c r="J2" s="6" t="s">
        <v>24</v>
      </c>
      <c r="K2" s="6" t="s">
        <v>6</v>
      </c>
      <c r="L2" s="6" t="s">
        <v>7</v>
      </c>
      <c r="M2" s="6" t="s">
        <v>115</v>
      </c>
      <c r="N2" s="7" t="s">
        <v>25</v>
      </c>
    </row>
    <row r="3" spans="1:14" ht="60">
      <c r="A3" s="14">
        <v>1</v>
      </c>
      <c r="B3" s="15" t="s">
        <v>112</v>
      </c>
      <c r="C3" s="16">
        <v>44631</v>
      </c>
      <c r="D3" s="23"/>
      <c r="E3" s="23"/>
      <c r="F3" s="9" t="s">
        <v>9</v>
      </c>
      <c r="G3" s="9" t="s">
        <v>16</v>
      </c>
      <c r="H3" s="11" t="s">
        <v>12</v>
      </c>
      <c r="I3" s="11" t="s">
        <v>8</v>
      </c>
      <c r="J3" s="11" t="s">
        <v>110</v>
      </c>
      <c r="K3" s="10">
        <v>6316271946</v>
      </c>
      <c r="L3" s="17" t="s">
        <v>10</v>
      </c>
      <c r="M3" s="17" t="s">
        <v>116</v>
      </c>
      <c r="N3" s="24" t="s">
        <v>11</v>
      </c>
    </row>
    <row r="4" spans="1:14" ht="63.75">
      <c r="A4" s="14">
        <f>A3+1</f>
        <v>2</v>
      </c>
      <c r="B4" s="15" t="s">
        <v>112</v>
      </c>
      <c r="C4" s="16">
        <v>44636</v>
      </c>
      <c r="D4" s="23"/>
      <c r="E4" s="23"/>
      <c r="F4" s="9" t="s">
        <v>13</v>
      </c>
      <c r="G4" s="9" t="s">
        <v>63</v>
      </c>
      <c r="H4" s="11" t="s">
        <v>15</v>
      </c>
      <c r="I4" s="11" t="s">
        <v>14</v>
      </c>
      <c r="J4" s="11" t="s">
        <v>111</v>
      </c>
      <c r="K4" s="10">
        <v>6316271946</v>
      </c>
      <c r="L4" s="17" t="s">
        <v>19</v>
      </c>
      <c r="M4" s="17" t="s">
        <v>116</v>
      </c>
      <c r="N4" s="24" t="s">
        <v>11</v>
      </c>
    </row>
    <row r="5" spans="1:14" ht="63.75">
      <c r="A5" s="14">
        <f t="shared" ref="A5:A28" si="0">A4+1</f>
        <v>3</v>
      </c>
      <c r="B5" s="15" t="s">
        <v>112</v>
      </c>
      <c r="C5" s="16">
        <v>44638</v>
      </c>
      <c r="D5" s="23"/>
      <c r="E5" s="23"/>
      <c r="F5" s="9" t="s">
        <v>17</v>
      </c>
      <c r="G5" s="9" t="s">
        <v>64</v>
      </c>
      <c r="H5" s="11" t="s">
        <v>15</v>
      </c>
      <c r="I5" s="11" t="s">
        <v>14</v>
      </c>
      <c r="J5" s="11" t="s">
        <v>111</v>
      </c>
      <c r="K5" s="10">
        <v>6316271946</v>
      </c>
      <c r="L5" s="17" t="s">
        <v>10</v>
      </c>
      <c r="M5" s="17" t="s">
        <v>116</v>
      </c>
      <c r="N5" s="24" t="s">
        <v>11</v>
      </c>
    </row>
    <row r="6" spans="1:14" ht="63.75">
      <c r="A6" s="14">
        <f t="shared" si="0"/>
        <v>4</v>
      </c>
      <c r="B6" s="15" t="s">
        <v>112</v>
      </c>
      <c r="C6" s="16">
        <v>44641</v>
      </c>
      <c r="D6" s="23"/>
      <c r="E6" s="23"/>
      <c r="F6" s="9" t="s">
        <v>18</v>
      </c>
      <c r="G6" s="9" t="s">
        <v>65</v>
      </c>
      <c r="H6" s="11" t="s">
        <v>15</v>
      </c>
      <c r="I6" s="11" t="s">
        <v>108</v>
      </c>
      <c r="J6" s="11" t="s">
        <v>111</v>
      </c>
      <c r="K6" s="10">
        <v>6316271946</v>
      </c>
      <c r="L6" s="17" t="s">
        <v>10</v>
      </c>
      <c r="M6" s="17" t="s">
        <v>116</v>
      </c>
      <c r="N6" s="24" t="s">
        <v>11</v>
      </c>
    </row>
    <row r="7" spans="1:14" ht="60">
      <c r="A7" s="14">
        <f t="shared" si="0"/>
        <v>5</v>
      </c>
      <c r="B7" s="15" t="s">
        <v>112</v>
      </c>
      <c r="C7" s="16">
        <v>44643</v>
      </c>
      <c r="D7" s="23"/>
      <c r="E7" s="23"/>
      <c r="F7" s="9" t="s">
        <v>20</v>
      </c>
      <c r="G7" s="9" t="s">
        <v>21</v>
      </c>
      <c r="H7" s="11" t="s">
        <v>15</v>
      </c>
      <c r="I7" s="11" t="s">
        <v>8</v>
      </c>
      <c r="J7" s="11" t="s">
        <v>110</v>
      </c>
      <c r="K7" s="10">
        <v>6316271946</v>
      </c>
      <c r="L7" s="17" t="s">
        <v>10</v>
      </c>
      <c r="M7" s="17" t="s">
        <v>116</v>
      </c>
      <c r="N7" s="24" t="s">
        <v>11</v>
      </c>
    </row>
    <row r="8" spans="1:14" ht="60">
      <c r="A8" s="14">
        <f t="shared" si="0"/>
        <v>6</v>
      </c>
      <c r="B8" s="15" t="s">
        <v>112</v>
      </c>
      <c r="C8" s="16">
        <v>44648</v>
      </c>
      <c r="D8" s="23"/>
      <c r="E8" s="23"/>
      <c r="F8" s="9" t="s">
        <v>22</v>
      </c>
      <c r="G8" s="9" t="s">
        <v>66</v>
      </c>
      <c r="H8" s="11" t="s">
        <v>15</v>
      </c>
      <c r="I8" s="11" t="s">
        <v>8</v>
      </c>
      <c r="J8" s="11" t="s">
        <v>110</v>
      </c>
      <c r="K8" s="10">
        <v>6316271946</v>
      </c>
      <c r="L8" s="17" t="s">
        <v>10</v>
      </c>
      <c r="M8" s="17" t="s">
        <v>116</v>
      </c>
      <c r="N8" s="24" t="s">
        <v>11</v>
      </c>
    </row>
    <row r="9" spans="1:14" ht="60">
      <c r="A9" s="14">
        <f t="shared" si="0"/>
        <v>7</v>
      </c>
      <c r="B9" s="15" t="s">
        <v>112</v>
      </c>
      <c r="C9" s="16">
        <v>44650</v>
      </c>
      <c r="D9" s="23"/>
      <c r="E9" s="23"/>
      <c r="F9" s="9" t="s">
        <v>26</v>
      </c>
      <c r="G9" s="9" t="s">
        <v>67</v>
      </c>
      <c r="H9" s="11" t="s">
        <v>15</v>
      </c>
      <c r="I9" s="11" t="s">
        <v>8</v>
      </c>
      <c r="J9" s="11" t="s">
        <v>110</v>
      </c>
      <c r="K9" s="10">
        <v>6316271946</v>
      </c>
      <c r="L9" s="17" t="s">
        <v>10</v>
      </c>
      <c r="M9" s="17" t="s">
        <v>116</v>
      </c>
      <c r="N9" s="24" t="s">
        <v>11</v>
      </c>
    </row>
    <row r="10" spans="1:14" ht="60">
      <c r="A10" s="14">
        <f t="shared" si="0"/>
        <v>8</v>
      </c>
      <c r="B10" s="15" t="s">
        <v>112</v>
      </c>
      <c r="C10" s="16">
        <v>44655</v>
      </c>
      <c r="D10" s="23"/>
      <c r="E10" s="23"/>
      <c r="F10" s="9" t="s">
        <v>27</v>
      </c>
      <c r="G10" s="9" t="s">
        <v>68</v>
      </c>
      <c r="H10" s="11" t="s">
        <v>15</v>
      </c>
      <c r="I10" s="11" t="s">
        <v>8</v>
      </c>
      <c r="J10" s="11" t="s">
        <v>110</v>
      </c>
      <c r="K10" s="10">
        <v>6316271946</v>
      </c>
      <c r="L10" s="17" t="s">
        <v>10</v>
      </c>
      <c r="M10" s="17" t="s">
        <v>116</v>
      </c>
      <c r="N10" s="24" t="s">
        <v>11</v>
      </c>
    </row>
    <row r="11" spans="1:14" ht="60">
      <c r="A11" s="14">
        <f t="shared" si="0"/>
        <v>9</v>
      </c>
      <c r="B11" s="15" t="s">
        <v>112</v>
      </c>
      <c r="C11" s="16">
        <v>44657</v>
      </c>
      <c r="D11" s="23"/>
      <c r="E11" s="23"/>
      <c r="F11" s="9" t="s">
        <v>28</v>
      </c>
      <c r="G11" s="9" t="s">
        <v>69</v>
      </c>
      <c r="H11" s="11" t="s">
        <v>15</v>
      </c>
      <c r="I11" s="11" t="s">
        <v>8</v>
      </c>
      <c r="J11" s="11" t="s">
        <v>110</v>
      </c>
      <c r="K11" s="10">
        <v>6316271946</v>
      </c>
      <c r="L11" s="17" t="s">
        <v>10</v>
      </c>
      <c r="M11" s="17" t="s">
        <v>116</v>
      </c>
      <c r="N11" s="24" t="s">
        <v>11</v>
      </c>
    </row>
    <row r="12" spans="1:14" ht="60">
      <c r="A12" s="14">
        <f t="shared" si="0"/>
        <v>10</v>
      </c>
      <c r="B12" s="15" t="s">
        <v>112</v>
      </c>
      <c r="C12" s="18">
        <v>44662</v>
      </c>
      <c r="D12" s="25"/>
      <c r="E12" s="25"/>
      <c r="F12" s="9" t="s">
        <v>29</v>
      </c>
      <c r="G12" s="9" t="s">
        <v>70</v>
      </c>
      <c r="H12" s="11" t="s">
        <v>15</v>
      </c>
      <c r="I12" s="11" t="s">
        <v>8</v>
      </c>
      <c r="J12" s="11" t="s">
        <v>110</v>
      </c>
      <c r="K12" s="10">
        <v>6316271946</v>
      </c>
      <c r="L12" s="17" t="s">
        <v>10</v>
      </c>
      <c r="M12" s="17" t="s">
        <v>116</v>
      </c>
      <c r="N12" s="24" t="s">
        <v>11</v>
      </c>
    </row>
    <row r="13" spans="1:14" ht="60">
      <c r="A13" s="14">
        <f t="shared" si="0"/>
        <v>11</v>
      </c>
      <c r="B13" s="15" t="s">
        <v>112</v>
      </c>
      <c r="C13" s="18">
        <v>44664</v>
      </c>
      <c r="D13" s="25"/>
      <c r="E13" s="25"/>
      <c r="F13" s="9" t="s">
        <v>30</v>
      </c>
      <c r="G13" s="9" t="s">
        <v>71</v>
      </c>
      <c r="H13" s="11" t="s">
        <v>15</v>
      </c>
      <c r="I13" s="11" t="s">
        <v>8</v>
      </c>
      <c r="J13" s="11" t="s">
        <v>110</v>
      </c>
      <c r="K13" s="10">
        <v>6316271946</v>
      </c>
      <c r="L13" s="17" t="s">
        <v>10</v>
      </c>
      <c r="M13" s="17" t="s">
        <v>116</v>
      </c>
      <c r="N13" s="24" t="s">
        <v>11</v>
      </c>
    </row>
    <row r="14" spans="1:14" ht="63.75">
      <c r="A14" s="14">
        <f t="shared" si="0"/>
        <v>12</v>
      </c>
      <c r="B14" s="15" t="s">
        <v>112</v>
      </c>
      <c r="C14" s="18">
        <v>44669</v>
      </c>
      <c r="D14" s="25"/>
      <c r="E14" s="25"/>
      <c r="F14" s="9" t="s">
        <v>31</v>
      </c>
      <c r="G14" s="9" t="s">
        <v>72</v>
      </c>
      <c r="H14" s="11" t="s">
        <v>15</v>
      </c>
      <c r="I14" s="11" t="s">
        <v>108</v>
      </c>
      <c r="J14" s="11" t="s">
        <v>111</v>
      </c>
      <c r="K14" s="10">
        <v>6316271946</v>
      </c>
      <c r="L14" s="17" t="s">
        <v>10</v>
      </c>
      <c r="M14" s="17" t="s">
        <v>116</v>
      </c>
      <c r="N14" s="24" t="s">
        <v>11</v>
      </c>
    </row>
    <row r="15" spans="1:14" ht="60">
      <c r="A15" s="14">
        <f t="shared" si="0"/>
        <v>13</v>
      </c>
      <c r="B15" s="15" t="s">
        <v>112</v>
      </c>
      <c r="C15" s="18">
        <v>44671</v>
      </c>
      <c r="D15" s="25"/>
      <c r="E15" s="25"/>
      <c r="F15" s="9" t="s">
        <v>32</v>
      </c>
      <c r="G15" s="9" t="s">
        <v>73</v>
      </c>
      <c r="H15" s="11" t="s">
        <v>104</v>
      </c>
      <c r="I15" s="11" t="s">
        <v>8</v>
      </c>
      <c r="J15" s="11" t="s">
        <v>110</v>
      </c>
      <c r="K15" s="10">
        <v>6316271946</v>
      </c>
      <c r="L15" s="17" t="s">
        <v>10</v>
      </c>
      <c r="M15" s="17" t="s">
        <v>116</v>
      </c>
      <c r="N15" s="24" t="s">
        <v>11</v>
      </c>
    </row>
    <row r="16" spans="1:14" ht="60">
      <c r="A16" s="14">
        <f t="shared" si="0"/>
        <v>14</v>
      </c>
      <c r="B16" s="15" t="s">
        <v>112</v>
      </c>
      <c r="C16" s="18">
        <v>44676</v>
      </c>
      <c r="D16" s="25"/>
      <c r="E16" s="25"/>
      <c r="F16" s="11" t="s">
        <v>33</v>
      </c>
      <c r="G16" s="11" t="s">
        <v>74</v>
      </c>
      <c r="H16" s="11" t="s">
        <v>15</v>
      </c>
      <c r="I16" s="11" t="s">
        <v>8</v>
      </c>
      <c r="J16" s="11" t="s">
        <v>110</v>
      </c>
      <c r="K16" s="10">
        <v>6316271946</v>
      </c>
      <c r="L16" s="17" t="s">
        <v>10</v>
      </c>
      <c r="M16" s="17" t="s">
        <v>116</v>
      </c>
      <c r="N16" s="24" t="s">
        <v>11</v>
      </c>
    </row>
    <row r="17" spans="1:14" ht="60">
      <c r="A17" s="14">
        <f t="shared" si="0"/>
        <v>15</v>
      </c>
      <c r="B17" s="15" t="s">
        <v>112</v>
      </c>
      <c r="C17" s="18">
        <v>44678</v>
      </c>
      <c r="D17" s="25">
        <v>7</v>
      </c>
      <c r="E17" s="18">
        <f>C17+D17</f>
        <v>44685</v>
      </c>
      <c r="F17" s="11" t="s">
        <v>34</v>
      </c>
      <c r="G17" s="11" t="s">
        <v>75</v>
      </c>
      <c r="H17" s="11" t="s">
        <v>15</v>
      </c>
      <c r="I17" s="11" t="s">
        <v>8</v>
      </c>
      <c r="J17" s="11" t="s">
        <v>110</v>
      </c>
      <c r="K17" s="10">
        <v>6316271946</v>
      </c>
      <c r="L17" s="17" t="s">
        <v>10</v>
      </c>
      <c r="M17" s="17" t="s">
        <v>116</v>
      </c>
      <c r="N17" s="24" t="s">
        <v>11</v>
      </c>
    </row>
    <row r="18" spans="1:14" ht="63.75">
      <c r="A18" s="14">
        <f t="shared" si="0"/>
        <v>16</v>
      </c>
      <c r="B18" s="15" t="s">
        <v>112</v>
      </c>
      <c r="C18" s="18">
        <v>44685</v>
      </c>
      <c r="D18" s="25">
        <v>7</v>
      </c>
      <c r="E18" s="18">
        <f t="shared" ref="E18:E72" si="1">C18+D18</f>
        <v>44692</v>
      </c>
      <c r="F18" s="11" t="s">
        <v>35</v>
      </c>
      <c r="G18" s="11" t="s">
        <v>76</v>
      </c>
      <c r="H18" s="11" t="s">
        <v>15</v>
      </c>
      <c r="I18" s="11" t="s">
        <v>108</v>
      </c>
      <c r="J18" s="11" t="s">
        <v>111</v>
      </c>
      <c r="K18" s="10">
        <v>6316271946</v>
      </c>
      <c r="L18" s="17" t="s">
        <v>10</v>
      </c>
      <c r="M18" s="17" t="s">
        <v>116</v>
      </c>
      <c r="N18" s="24" t="s">
        <v>11</v>
      </c>
    </row>
    <row r="19" spans="1:14" ht="60">
      <c r="A19" s="14">
        <f t="shared" si="0"/>
        <v>17</v>
      </c>
      <c r="B19" s="15" t="s">
        <v>112</v>
      </c>
      <c r="C19" s="16">
        <v>44697</v>
      </c>
      <c r="D19" s="25">
        <v>7</v>
      </c>
      <c r="E19" s="18">
        <f t="shared" si="1"/>
        <v>44704</v>
      </c>
      <c r="F19" s="11" t="s">
        <v>36</v>
      </c>
      <c r="G19" s="11" t="s">
        <v>77</v>
      </c>
      <c r="H19" s="11" t="s">
        <v>15</v>
      </c>
      <c r="I19" s="11" t="s">
        <v>8</v>
      </c>
      <c r="J19" s="11" t="s">
        <v>110</v>
      </c>
      <c r="K19" s="10">
        <v>6316271946</v>
      </c>
      <c r="L19" s="17" t="s">
        <v>10</v>
      </c>
      <c r="M19" s="17" t="s">
        <v>116</v>
      </c>
      <c r="N19" s="24" t="s">
        <v>11</v>
      </c>
    </row>
    <row r="20" spans="1:14" ht="63.75">
      <c r="A20" s="14">
        <f t="shared" si="0"/>
        <v>18</v>
      </c>
      <c r="B20" s="15" t="s">
        <v>112</v>
      </c>
      <c r="C20" s="16">
        <v>44704</v>
      </c>
      <c r="D20" s="25">
        <v>7</v>
      </c>
      <c r="E20" s="18">
        <f t="shared" si="1"/>
        <v>44711</v>
      </c>
      <c r="F20" s="11" t="s">
        <v>37</v>
      </c>
      <c r="G20" s="11" t="s">
        <v>78</v>
      </c>
      <c r="H20" s="11" t="s">
        <v>15</v>
      </c>
      <c r="I20" s="11" t="s">
        <v>108</v>
      </c>
      <c r="J20" s="11" t="s">
        <v>111</v>
      </c>
      <c r="K20" s="10">
        <v>6316271946</v>
      </c>
      <c r="L20" s="17" t="s">
        <v>10</v>
      </c>
      <c r="M20" s="17" t="s">
        <v>116</v>
      </c>
      <c r="N20" s="24" t="s">
        <v>11</v>
      </c>
    </row>
    <row r="21" spans="1:14" ht="76.5">
      <c r="A21" s="14">
        <v>19</v>
      </c>
      <c r="B21" s="44" t="s">
        <v>112</v>
      </c>
      <c r="C21" s="45">
        <v>44706</v>
      </c>
      <c r="D21" s="46"/>
      <c r="E21" s="46"/>
      <c r="F21" s="47" t="s">
        <v>128</v>
      </c>
      <c r="G21" s="47" t="s">
        <v>129</v>
      </c>
      <c r="H21" s="47" t="s">
        <v>130</v>
      </c>
      <c r="I21" s="47" t="s">
        <v>131</v>
      </c>
      <c r="J21" s="47" t="s">
        <v>132</v>
      </c>
      <c r="K21" s="47">
        <v>6367045511</v>
      </c>
      <c r="L21" s="47" t="s">
        <v>122</v>
      </c>
      <c r="M21" s="48" t="s">
        <v>116</v>
      </c>
      <c r="N21" s="49" t="s">
        <v>11</v>
      </c>
    </row>
    <row r="22" spans="1:14" ht="60">
      <c r="A22" s="56">
        <v>20</v>
      </c>
      <c r="B22" s="57" t="s">
        <v>112</v>
      </c>
      <c r="C22" s="58">
        <v>44711</v>
      </c>
      <c r="D22" s="59">
        <v>7</v>
      </c>
      <c r="E22" s="60">
        <f t="shared" si="1"/>
        <v>44718</v>
      </c>
      <c r="F22" s="9" t="s">
        <v>38</v>
      </c>
      <c r="G22" s="9" t="s">
        <v>79</v>
      </c>
      <c r="H22" s="9" t="s">
        <v>15</v>
      </c>
      <c r="I22" s="9" t="s">
        <v>8</v>
      </c>
      <c r="J22" s="9" t="s">
        <v>110</v>
      </c>
      <c r="K22" s="61">
        <v>6316271946</v>
      </c>
      <c r="L22" s="62" t="s">
        <v>10</v>
      </c>
      <c r="M22" s="62" t="s">
        <v>116</v>
      </c>
      <c r="N22" s="63" t="s">
        <v>11</v>
      </c>
    </row>
    <row r="23" spans="1:14" ht="60">
      <c r="A23" s="56">
        <v>21</v>
      </c>
      <c r="B23" s="44" t="s">
        <v>112</v>
      </c>
      <c r="C23" s="45">
        <v>44713</v>
      </c>
      <c r="D23" s="46"/>
      <c r="E23" s="46"/>
      <c r="F23" s="47" t="s">
        <v>133</v>
      </c>
      <c r="G23" s="47" t="s">
        <v>134</v>
      </c>
      <c r="H23" s="47" t="s">
        <v>135</v>
      </c>
      <c r="I23" s="47" t="s">
        <v>136</v>
      </c>
      <c r="J23" s="47" t="s">
        <v>135</v>
      </c>
      <c r="K23" s="47">
        <v>6318100047</v>
      </c>
      <c r="L23" s="47" t="s">
        <v>122</v>
      </c>
      <c r="M23" s="48" t="s">
        <v>116</v>
      </c>
      <c r="N23" s="49" t="s">
        <v>11</v>
      </c>
    </row>
    <row r="24" spans="1:14" ht="60">
      <c r="A24" s="14">
        <v>22</v>
      </c>
      <c r="B24" s="15" t="s">
        <v>112</v>
      </c>
      <c r="C24" s="16">
        <v>44718</v>
      </c>
      <c r="D24" s="25">
        <v>7</v>
      </c>
      <c r="E24" s="18">
        <f t="shared" si="1"/>
        <v>44725</v>
      </c>
      <c r="F24" s="11" t="s">
        <v>39</v>
      </c>
      <c r="G24" s="11" t="s">
        <v>80</v>
      </c>
      <c r="H24" s="11" t="s">
        <v>105</v>
      </c>
      <c r="I24" s="11" t="s">
        <v>8</v>
      </c>
      <c r="J24" s="11" t="s">
        <v>110</v>
      </c>
      <c r="K24" s="10">
        <v>6316271946</v>
      </c>
      <c r="L24" s="17" t="s">
        <v>10</v>
      </c>
      <c r="M24" s="17" t="s">
        <v>116</v>
      </c>
      <c r="N24" s="24" t="s">
        <v>11</v>
      </c>
    </row>
    <row r="25" spans="1:14" ht="63.75">
      <c r="A25" s="56">
        <v>23</v>
      </c>
      <c r="B25" s="44" t="s">
        <v>112</v>
      </c>
      <c r="C25" s="45">
        <v>44720</v>
      </c>
      <c r="D25" s="47"/>
      <c r="E25" s="47"/>
      <c r="F25" s="47" t="s">
        <v>137</v>
      </c>
      <c r="G25" s="47" t="s">
        <v>138</v>
      </c>
      <c r="H25" s="47" t="s">
        <v>139</v>
      </c>
      <c r="I25" s="47" t="s">
        <v>140</v>
      </c>
      <c r="J25" s="47" t="s">
        <v>139</v>
      </c>
      <c r="K25" s="47">
        <v>6330063874</v>
      </c>
      <c r="L25" s="47" t="s">
        <v>10</v>
      </c>
      <c r="M25" s="48" t="s">
        <v>116</v>
      </c>
      <c r="N25" s="49" t="s">
        <v>11</v>
      </c>
    </row>
    <row r="26" spans="1:14" ht="63.75">
      <c r="A26" s="56">
        <v>24</v>
      </c>
      <c r="B26" s="44" t="s">
        <v>112</v>
      </c>
      <c r="C26" s="45">
        <v>44727</v>
      </c>
      <c r="D26" s="46"/>
      <c r="E26" s="46"/>
      <c r="F26" s="47" t="s">
        <v>141</v>
      </c>
      <c r="G26" s="47" t="s">
        <v>142</v>
      </c>
      <c r="H26" s="47" t="s">
        <v>143</v>
      </c>
      <c r="I26" s="47" t="s">
        <v>142</v>
      </c>
      <c r="J26" s="47" t="s">
        <v>144</v>
      </c>
      <c r="K26" s="47">
        <v>6313034986</v>
      </c>
      <c r="L26" s="47" t="s">
        <v>10</v>
      </c>
      <c r="M26" s="48" t="s">
        <v>116</v>
      </c>
      <c r="N26" s="49" t="s">
        <v>11</v>
      </c>
    </row>
    <row r="27" spans="1:14" ht="60">
      <c r="A27" s="56">
        <v>25</v>
      </c>
      <c r="B27" s="15" t="s">
        <v>112</v>
      </c>
      <c r="C27" s="16">
        <v>44727</v>
      </c>
      <c r="D27" s="25">
        <v>7</v>
      </c>
      <c r="E27" s="18">
        <f t="shared" si="1"/>
        <v>44734</v>
      </c>
      <c r="F27" s="11" t="s">
        <v>40</v>
      </c>
      <c r="G27" s="11" t="s">
        <v>81</v>
      </c>
      <c r="H27" s="11" t="s">
        <v>15</v>
      </c>
      <c r="I27" s="11" t="s">
        <v>8</v>
      </c>
      <c r="J27" s="11" t="s">
        <v>110</v>
      </c>
      <c r="K27" s="10">
        <v>6316271946</v>
      </c>
      <c r="L27" s="17" t="s">
        <v>10</v>
      </c>
      <c r="M27" s="17" t="s">
        <v>116</v>
      </c>
      <c r="N27" s="24" t="s">
        <v>11</v>
      </c>
    </row>
    <row r="28" spans="1:14" ht="60">
      <c r="A28" s="14">
        <f t="shared" si="0"/>
        <v>26</v>
      </c>
      <c r="B28" s="15" t="s">
        <v>112</v>
      </c>
      <c r="C28" s="16">
        <v>44734</v>
      </c>
      <c r="D28" s="25">
        <v>7</v>
      </c>
      <c r="E28" s="18">
        <f t="shared" si="1"/>
        <v>44741</v>
      </c>
      <c r="F28" s="11" t="s">
        <v>41</v>
      </c>
      <c r="G28" s="11" t="s">
        <v>82</v>
      </c>
      <c r="H28" s="11" t="s">
        <v>15</v>
      </c>
      <c r="I28" s="11" t="s">
        <v>8</v>
      </c>
      <c r="J28" s="11" t="s">
        <v>110</v>
      </c>
      <c r="K28" s="10">
        <v>6316271946</v>
      </c>
      <c r="L28" s="17" t="s">
        <v>10</v>
      </c>
      <c r="M28" s="17" t="s">
        <v>116</v>
      </c>
      <c r="N28" s="24" t="s">
        <v>11</v>
      </c>
    </row>
    <row r="29" spans="1:14" ht="63.75">
      <c r="A29" s="14">
        <v>27</v>
      </c>
      <c r="B29" s="44" t="s">
        <v>112</v>
      </c>
      <c r="C29" s="45">
        <v>44734</v>
      </c>
      <c r="D29" s="46"/>
      <c r="E29" s="46"/>
      <c r="F29" s="47" t="s">
        <v>145</v>
      </c>
      <c r="G29" s="47" t="s">
        <v>146</v>
      </c>
      <c r="H29" s="47" t="s">
        <v>147</v>
      </c>
      <c r="I29" s="47" t="s">
        <v>146</v>
      </c>
      <c r="J29" s="47" t="s">
        <v>147</v>
      </c>
      <c r="K29" s="47">
        <v>6320012302</v>
      </c>
      <c r="L29" s="47" t="s">
        <v>122</v>
      </c>
      <c r="M29" s="48" t="s">
        <v>148</v>
      </c>
      <c r="N29" s="49" t="s">
        <v>11</v>
      </c>
    </row>
    <row r="30" spans="1:14" ht="60">
      <c r="A30" s="56">
        <v>28</v>
      </c>
      <c r="B30" s="44" t="s">
        <v>112</v>
      </c>
      <c r="C30" s="45">
        <v>44741</v>
      </c>
      <c r="D30" s="46"/>
      <c r="E30" s="46"/>
      <c r="F30" s="47" t="s">
        <v>149</v>
      </c>
      <c r="G30" s="47" t="s">
        <v>150</v>
      </c>
      <c r="H30" s="47" t="s">
        <v>151</v>
      </c>
      <c r="I30" s="47" t="s">
        <v>152</v>
      </c>
      <c r="J30" s="47" t="s">
        <v>151</v>
      </c>
      <c r="K30" s="47">
        <v>6318105574</v>
      </c>
      <c r="L30" s="47" t="s">
        <v>122</v>
      </c>
      <c r="M30" s="48" t="s">
        <v>116</v>
      </c>
      <c r="N30" s="49" t="s">
        <v>11</v>
      </c>
    </row>
    <row r="31" spans="1:14" ht="60">
      <c r="A31" s="14">
        <v>29</v>
      </c>
      <c r="B31" s="15" t="s">
        <v>112</v>
      </c>
      <c r="C31" s="16">
        <v>44741</v>
      </c>
      <c r="D31" s="25">
        <v>7</v>
      </c>
      <c r="E31" s="18">
        <f t="shared" si="1"/>
        <v>44748</v>
      </c>
      <c r="F31" s="11" t="s">
        <v>42</v>
      </c>
      <c r="G31" s="11" t="s">
        <v>83</v>
      </c>
      <c r="H31" s="11" t="s">
        <v>15</v>
      </c>
      <c r="I31" s="11" t="s">
        <v>8</v>
      </c>
      <c r="J31" s="11" t="s">
        <v>110</v>
      </c>
      <c r="K31" s="10">
        <v>6316271946</v>
      </c>
      <c r="L31" s="17" t="s">
        <v>10</v>
      </c>
      <c r="M31" s="17" t="s">
        <v>116</v>
      </c>
      <c r="N31" s="24" t="s">
        <v>11</v>
      </c>
    </row>
    <row r="32" spans="1:14" ht="63.75">
      <c r="A32" s="14">
        <v>30</v>
      </c>
      <c r="B32" s="15" t="s">
        <v>112</v>
      </c>
      <c r="C32" s="16">
        <v>44746</v>
      </c>
      <c r="D32" s="25">
        <v>7</v>
      </c>
      <c r="E32" s="18">
        <f t="shared" si="1"/>
        <v>44753</v>
      </c>
      <c r="F32" s="11" t="s">
        <v>43</v>
      </c>
      <c r="G32" s="11" t="s">
        <v>84</v>
      </c>
      <c r="H32" s="11" t="s">
        <v>15</v>
      </c>
      <c r="I32" s="11" t="s">
        <v>108</v>
      </c>
      <c r="J32" s="11" t="s">
        <v>111</v>
      </c>
      <c r="K32" s="10">
        <v>6316271946</v>
      </c>
      <c r="L32" s="17" t="s">
        <v>10</v>
      </c>
      <c r="M32" s="17" t="s">
        <v>116</v>
      </c>
      <c r="N32" s="24" t="s">
        <v>11</v>
      </c>
    </row>
    <row r="33" spans="1:14" ht="63.75">
      <c r="A33" s="14">
        <v>31</v>
      </c>
      <c r="B33" s="44" t="s">
        <v>112</v>
      </c>
      <c r="C33" s="45">
        <v>44748</v>
      </c>
      <c r="D33" s="46"/>
      <c r="E33" s="46"/>
      <c r="F33" s="47" t="s">
        <v>153</v>
      </c>
      <c r="G33" s="47" t="s">
        <v>154</v>
      </c>
      <c r="H33" s="47" t="s">
        <v>155</v>
      </c>
      <c r="I33" s="47" t="s">
        <v>156</v>
      </c>
      <c r="J33" s="47" t="s">
        <v>157</v>
      </c>
      <c r="K33" s="47">
        <v>1644057262</v>
      </c>
      <c r="L33" s="47" t="s">
        <v>158</v>
      </c>
      <c r="M33" s="48" t="s">
        <v>116</v>
      </c>
      <c r="N33" s="49" t="s">
        <v>11</v>
      </c>
    </row>
    <row r="34" spans="1:14" ht="63.75">
      <c r="A34" s="14">
        <v>32</v>
      </c>
      <c r="B34" s="44" t="s">
        <v>112</v>
      </c>
      <c r="C34" s="45">
        <v>44748</v>
      </c>
      <c r="D34" s="50"/>
      <c r="E34" s="50"/>
      <c r="F34" s="47" t="s">
        <v>159</v>
      </c>
      <c r="G34" s="47" t="s">
        <v>160</v>
      </c>
      <c r="H34" s="47" t="s">
        <v>161</v>
      </c>
      <c r="I34" s="47" t="s">
        <v>156</v>
      </c>
      <c r="J34" s="47" t="s">
        <v>157</v>
      </c>
      <c r="K34" s="47">
        <v>1644057262</v>
      </c>
      <c r="L34" s="47" t="s">
        <v>158</v>
      </c>
      <c r="M34" s="48" t="s">
        <v>116</v>
      </c>
      <c r="N34" s="49" t="s">
        <v>11</v>
      </c>
    </row>
    <row r="35" spans="1:14" ht="63.75">
      <c r="A35" s="14">
        <v>33</v>
      </c>
      <c r="B35" s="44" t="s">
        <v>112</v>
      </c>
      <c r="C35" s="45">
        <v>44748</v>
      </c>
      <c r="D35" s="50"/>
      <c r="E35" s="50"/>
      <c r="F35" s="47" t="s">
        <v>162</v>
      </c>
      <c r="G35" s="47" t="s">
        <v>163</v>
      </c>
      <c r="H35" s="47" t="s">
        <v>164</v>
      </c>
      <c r="I35" s="47" t="s">
        <v>156</v>
      </c>
      <c r="J35" s="47" t="s">
        <v>157</v>
      </c>
      <c r="K35" s="47">
        <v>1644057262</v>
      </c>
      <c r="L35" s="47" t="s">
        <v>158</v>
      </c>
      <c r="M35" s="48" t="s">
        <v>116</v>
      </c>
      <c r="N35" s="49" t="s">
        <v>11</v>
      </c>
    </row>
    <row r="36" spans="1:14" ht="63.75">
      <c r="A36" s="14">
        <v>34</v>
      </c>
      <c r="B36" s="44" t="s">
        <v>112</v>
      </c>
      <c r="C36" s="45">
        <v>44748</v>
      </c>
      <c r="D36" s="50"/>
      <c r="E36" s="50"/>
      <c r="F36" s="47" t="s">
        <v>165</v>
      </c>
      <c r="G36" s="47" t="s">
        <v>166</v>
      </c>
      <c r="H36" s="47" t="s">
        <v>167</v>
      </c>
      <c r="I36" s="47" t="s">
        <v>156</v>
      </c>
      <c r="J36" s="47" t="s">
        <v>157</v>
      </c>
      <c r="K36" s="47">
        <v>1644057262</v>
      </c>
      <c r="L36" s="47" t="s">
        <v>158</v>
      </c>
      <c r="M36" s="48" t="s">
        <v>116</v>
      </c>
      <c r="N36" s="49" t="s">
        <v>11</v>
      </c>
    </row>
    <row r="37" spans="1:14" ht="63.75">
      <c r="A37" s="14">
        <v>35</v>
      </c>
      <c r="B37" s="44" t="s">
        <v>112</v>
      </c>
      <c r="C37" s="45">
        <v>44748</v>
      </c>
      <c r="D37" s="50"/>
      <c r="E37" s="50"/>
      <c r="F37" s="47" t="s">
        <v>168</v>
      </c>
      <c r="G37" s="47" t="s">
        <v>169</v>
      </c>
      <c r="H37" s="47" t="s">
        <v>170</v>
      </c>
      <c r="I37" s="47" t="s">
        <v>156</v>
      </c>
      <c r="J37" s="47" t="s">
        <v>157</v>
      </c>
      <c r="K37" s="47">
        <v>1644057262</v>
      </c>
      <c r="L37" s="47" t="s">
        <v>158</v>
      </c>
      <c r="M37" s="48" t="s">
        <v>116</v>
      </c>
      <c r="N37" s="49" t="s">
        <v>11</v>
      </c>
    </row>
    <row r="38" spans="1:14" ht="63.75">
      <c r="A38" s="56">
        <v>36</v>
      </c>
      <c r="B38" s="44" t="s">
        <v>112</v>
      </c>
      <c r="C38" s="45">
        <v>44748</v>
      </c>
      <c r="D38" s="50"/>
      <c r="E38" s="50"/>
      <c r="F38" s="47" t="s">
        <v>171</v>
      </c>
      <c r="G38" s="47" t="s">
        <v>172</v>
      </c>
      <c r="H38" s="47" t="s">
        <v>173</v>
      </c>
      <c r="I38" s="47" t="s">
        <v>156</v>
      </c>
      <c r="J38" s="47" t="s">
        <v>157</v>
      </c>
      <c r="K38" s="47">
        <v>1644057262</v>
      </c>
      <c r="L38" s="47" t="s">
        <v>158</v>
      </c>
      <c r="M38" s="48" t="s">
        <v>116</v>
      </c>
      <c r="N38" s="49" t="s">
        <v>11</v>
      </c>
    </row>
    <row r="39" spans="1:14" ht="63.75">
      <c r="A39" s="14">
        <v>37</v>
      </c>
      <c r="B39" s="15" t="s">
        <v>112</v>
      </c>
      <c r="C39" s="16">
        <v>44753</v>
      </c>
      <c r="D39" s="25">
        <v>7</v>
      </c>
      <c r="E39" s="18">
        <f t="shared" si="1"/>
        <v>44760</v>
      </c>
      <c r="F39" s="11" t="s">
        <v>44</v>
      </c>
      <c r="G39" s="11" t="s">
        <v>85</v>
      </c>
      <c r="H39" s="11" t="s">
        <v>15</v>
      </c>
      <c r="I39" s="11" t="s">
        <v>108</v>
      </c>
      <c r="J39" s="11" t="s">
        <v>111</v>
      </c>
      <c r="K39" s="10">
        <v>6316271946</v>
      </c>
      <c r="L39" s="17" t="s">
        <v>10</v>
      </c>
      <c r="M39" s="17" t="s">
        <v>116</v>
      </c>
      <c r="N39" s="24" t="s">
        <v>11</v>
      </c>
    </row>
    <row r="40" spans="1:14" ht="60">
      <c r="A40" s="14">
        <v>38</v>
      </c>
      <c r="B40" s="15" t="s">
        <v>112</v>
      </c>
      <c r="C40" s="16">
        <v>44760</v>
      </c>
      <c r="D40" s="25">
        <v>7</v>
      </c>
      <c r="E40" s="18">
        <f t="shared" si="1"/>
        <v>44767</v>
      </c>
      <c r="F40" s="11" t="s">
        <v>45</v>
      </c>
      <c r="G40" s="11" t="s">
        <v>86</v>
      </c>
      <c r="H40" s="11" t="s">
        <v>15</v>
      </c>
      <c r="I40" s="11" t="s">
        <v>8</v>
      </c>
      <c r="J40" s="11" t="s">
        <v>110</v>
      </c>
      <c r="K40" s="10">
        <v>6316271946</v>
      </c>
      <c r="L40" s="17" t="s">
        <v>10</v>
      </c>
      <c r="M40" s="17" t="s">
        <v>116</v>
      </c>
      <c r="N40" s="24" t="s">
        <v>11</v>
      </c>
    </row>
    <row r="41" spans="1:14" ht="60">
      <c r="A41" s="14">
        <v>39</v>
      </c>
      <c r="B41" s="15" t="s">
        <v>112</v>
      </c>
      <c r="C41" s="16">
        <v>44767</v>
      </c>
      <c r="D41" s="25">
        <v>7</v>
      </c>
      <c r="E41" s="18">
        <f t="shared" si="1"/>
        <v>44774</v>
      </c>
      <c r="F41" s="11" t="s">
        <v>46</v>
      </c>
      <c r="G41" s="11" t="s">
        <v>87</v>
      </c>
      <c r="H41" s="11" t="s">
        <v>15</v>
      </c>
      <c r="I41" s="11" t="s">
        <v>8</v>
      </c>
      <c r="J41" s="11" t="s">
        <v>110</v>
      </c>
      <c r="K41" s="10">
        <v>6316271946</v>
      </c>
      <c r="L41" s="17" t="s">
        <v>10</v>
      </c>
      <c r="M41" s="17" t="s">
        <v>116</v>
      </c>
      <c r="N41" s="24" t="s">
        <v>11</v>
      </c>
    </row>
    <row r="42" spans="1:14" ht="60">
      <c r="A42" s="56">
        <v>40</v>
      </c>
      <c r="B42" s="15" t="s">
        <v>112</v>
      </c>
      <c r="C42" s="16">
        <v>44774</v>
      </c>
      <c r="D42" s="25">
        <v>7</v>
      </c>
      <c r="E42" s="18">
        <f t="shared" si="1"/>
        <v>44781</v>
      </c>
      <c r="F42" s="11" t="s">
        <v>47</v>
      </c>
      <c r="G42" s="11" t="s">
        <v>88</v>
      </c>
      <c r="H42" s="11" t="s">
        <v>15</v>
      </c>
      <c r="I42" s="11" t="s">
        <v>8</v>
      </c>
      <c r="J42" s="11" t="s">
        <v>110</v>
      </c>
      <c r="K42" s="10">
        <v>6316271946</v>
      </c>
      <c r="L42" s="17" t="s">
        <v>10</v>
      </c>
      <c r="M42" s="17" t="s">
        <v>116</v>
      </c>
      <c r="N42" s="24" t="s">
        <v>11</v>
      </c>
    </row>
    <row r="43" spans="1:14" ht="114.75">
      <c r="A43" s="56">
        <v>41</v>
      </c>
      <c r="B43" s="44" t="s">
        <v>112</v>
      </c>
      <c r="C43" s="45">
        <v>44776</v>
      </c>
      <c r="D43" s="50">
        <v>7</v>
      </c>
      <c r="E43" s="51">
        <f>C43+D43</f>
        <v>44783</v>
      </c>
      <c r="F43" s="47" t="s">
        <v>174</v>
      </c>
      <c r="G43" s="47" t="s">
        <v>175</v>
      </c>
      <c r="H43" s="47" t="s">
        <v>176</v>
      </c>
      <c r="I43" s="47" t="s">
        <v>177</v>
      </c>
      <c r="J43" s="47" t="s">
        <v>178</v>
      </c>
      <c r="K43" s="47">
        <v>6385000802</v>
      </c>
      <c r="L43" s="47" t="s">
        <v>10</v>
      </c>
      <c r="M43" s="48" t="s">
        <v>116</v>
      </c>
      <c r="N43" s="49" t="s">
        <v>11</v>
      </c>
    </row>
    <row r="44" spans="1:14" ht="60">
      <c r="A44" s="14">
        <v>42</v>
      </c>
      <c r="B44" s="15" t="s">
        <v>112</v>
      </c>
      <c r="C44" s="16">
        <v>44781</v>
      </c>
      <c r="D44" s="25">
        <v>7</v>
      </c>
      <c r="E44" s="18">
        <f t="shared" si="1"/>
        <v>44788</v>
      </c>
      <c r="F44" s="11" t="s">
        <v>48</v>
      </c>
      <c r="G44" s="11" t="s">
        <v>89</v>
      </c>
      <c r="H44" s="11" t="s">
        <v>15</v>
      </c>
      <c r="I44" s="11" t="s">
        <v>8</v>
      </c>
      <c r="J44" s="11" t="s">
        <v>110</v>
      </c>
      <c r="K44" s="10">
        <v>6316271946</v>
      </c>
      <c r="L44" s="17" t="s">
        <v>10</v>
      </c>
      <c r="M44" s="17" t="s">
        <v>116</v>
      </c>
      <c r="N44" s="24" t="s">
        <v>11</v>
      </c>
    </row>
    <row r="45" spans="1:14" ht="63.75">
      <c r="A45" s="56">
        <v>43</v>
      </c>
      <c r="B45" s="44" t="s">
        <v>112</v>
      </c>
      <c r="C45" s="45">
        <v>44783</v>
      </c>
      <c r="D45" s="50">
        <v>7</v>
      </c>
      <c r="E45" s="51">
        <f>C45+D45</f>
        <v>44790</v>
      </c>
      <c r="F45" s="47" t="s">
        <v>179</v>
      </c>
      <c r="G45" s="47" t="s">
        <v>180</v>
      </c>
      <c r="H45" s="47" t="s">
        <v>181</v>
      </c>
      <c r="I45" s="47" t="s">
        <v>180</v>
      </c>
      <c r="J45" s="47" t="s">
        <v>181</v>
      </c>
      <c r="K45" s="47">
        <v>6325004584</v>
      </c>
      <c r="L45" s="47" t="s">
        <v>158</v>
      </c>
      <c r="M45" s="48" t="s">
        <v>116</v>
      </c>
      <c r="N45" s="49" t="s">
        <v>11</v>
      </c>
    </row>
    <row r="46" spans="1:14" ht="63.75">
      <c r="A46" s="14">
        <v>44</v>
      </c>
      <c r="B46" s="15" t="s">
        <v>112</v>
      </c>
      <c r="C46" s="16">
        <v>44788</v>
      </c>
      <c r="D46" s="25">
        <v>7</v>
      </c>
      <c r="E46" s="18">
        <f t="shared" si="1"/>
        <v>44795</v>
      </c>
      <c r="F46" s="11" t="s">
        <v>49</v>
      </c>
      <c r="G46" s="11" t="s">
        <v>90</v>
      </c>
      <c r="H46" s="11" t="s">
        <v>15</v>
      </c>
      <c r="I46" s="11" t="s">
        <v>108</v>
      </c>
      <c r="J46" s="11" t="s">
        <v>111</v>
      </c>
      <c r="K46" s="10">
        <v>6316271946</v>
      </c>
      <c r="L46" s="17" t="s">
        <v>10</v>
      </c>
      <c r="M46" s="17" t="s">
        <v>116</v>
      </c>
      <c r="N46" s="24" t="s">
        <v>11</v>
      </c>
    </row>
    <row r="47" spans="1:14" ht="63.75">
      <c r="A47" s="14">
        <v>45</v>
      </c>
      <c r="B47" s="15" t="s">
        <v>112</v>
      </c>
      <c r="C47" s="16">
        <f>WORKDAY(C46,5)</f>
        <v>44795</v>
      </c>
      <c r="D47" s="25">
        <v>7</v>
      </c>
      <c r="E47" s="18">
        <f t="shared" si="1"/>
        <v>44802</v>
      </c>
      <c r="F47" s="11" t="s">
        <v>50</v>
      </c>
      <c r="G47" s="11" t="s">
        <v>91</v>
      </c>
      <c r="H47" s="11" t="s">
        <v>15</v>
      </c>
      <c r="I47" s="11" t="s">
        <v>108</v>
      </c>
      <c r="J47" s="11" t="s">
        <v>111</v>
      </c>
      <c r="K47" s="10">
        <v>6316271946</v>
      </c>
      <c r="L47" s="17" t="s">
        <v>10</v>
      </c>
      <c r="M47" s="17" t="s">
        <v>116</v>
      </c>
      <c r="N47" s="24" t="s">
        <v>11</v>
      </c>
    </row>
    <row r="48" spans="1:14" ht="60">
      <c r="A48" s="14">
        <v>46</v>
      </c>
      <c r="B48" s="44" t="s">
        <v>112</v>
      </c>
      <c r="C48" s="45">
        <v>44797</v>
      </c>
      <c r="D48" s="50">
        <v>7</v>
      </c>
      <c r="E48" s="51">
        <f>C48+D48</f>
        <v>44804</v>
      </c>
      <c r="F48" s="47" t="s">
        <v>182</v>
      </c>
      <c r="G48" s="47" t="s">
        <v>183</v>
      </c>
      <c r="H48" s="47" t="s">
        <v>184</v>
      </c>
      <c r="I48" s="47" t="s">
        <v>185</v>
      </c>
      <c r="J48" s="47" t="s">
        <v>186</v>
      </c>
      <c r="K48" s="47">
        <v>6325028144</v>
      </c>
      <c r="L48" s="47" t="s">
        <v>158</v>
      </c>
      <c r="M48" s="48" t="s">
        <v>116</v>
      </c>
      <c r="N48" s="49" t="s">
        <v>11</v>
      </c>
    </row>
    <row r="49" spans="1:14" ht="60">
      <c r="A49" s="14">
        <v>47</v>
      </c>
      <c r="B49" s="15" t="s">
        <v>112</v>
      </c>
      <c r="C49" s="16">
        <f>WORKDAY(C47,5)</f>
        <v>44802</v>
      </c>
      <c r="D49" s="25">
        <v>7</v>
      </c>
      <c r="E49" s="18">
        <f t="shared" si="1"/>
        <v>44809</v>
      </c>
      <c r="F49" s="11" t="s">
        <v>51</v>
      </c>
      <c r="G49" s="11" t="s">
        <v>92</v>
      </c>
      <c r="H49" s="11" t="s">
        <v>15</v>
      </c>
      <c r="I49" s="11" t="s">
        <v>8</v>
      </c>
      <c r="J49" s="11" t="s">
        <v>110</v>
      </c>
      <c r="K49" s="10">
        <v>6316271946</v>
      </c>
      <c r="L49" s="17" t="s">
        <v>10</v>
      </c>
      <c r="M49" s="17" t="s">
        <v>116</v>
      </c>
      <c r="N49" s="24" t="s">
        <v>11</v>
      </c>
    </row>
    <row r="50" spans="1:14" ht="60">
      <c r="A50" s="14">
        <v>48</v>
      </c>
      <c r="B50" s="44" t="s">
        <v>112</v>
      </c>
      <c r="C50" s="45">
        <v>44804</v>
      </c>
      <c r="D50" s="50">
        <v>7</v>
      </c>
      <c r="E50" s="51">
        <f>C50+D50</f>
        <v>44811</v>
      </c>
      <c r="F50" s="47" t="s">
        <v>187</v>
      </c>
      <c r="G50" s="47" t="s">
        <v>188</v>
      </c>
      <c r="H50" s="47" t="s">
        <v>189</v>
      </c>
      <c r="I50" s="47" t="s">
        <v>190</v>
      </c>
      <c r="J50" s="47" t="s">
        <v>191</v>
      </c>
      <c r="K50" s="47">
        <v>6315229162</v>
      </c>
      <c r="L50" s="47" t="s">
        <v>158</v>
      </c>
      <c r="M50" s="48" t="s">
        <v>116</v>
      </c>
      <c r="N50" s="49" t="s">
        <v>11</v>
      </c>
    </row>
    <row r="51" spans="1:14" ht="127.5">
      <c r="A51" s="14">
        <v>49</v>
      </c>
      <c r="B51" s="44" t="s">
        <v>112</v>
      </c>
      <c r="C51" s="45">
        <v>44804</v>
      </c>
      <c r="D51" s="50">
        <v>7</v>
      </c>
      <c r="E51" s="51">
        <f>C51+D51</f>
        <v>44811</v>
      </c>
      <c r="F51" s="47" t="s">
        <v>192</v>
      </c>
      <c r="G51" s="47" t="s">
        <v>193</v>
      </c>
      <c r="H51" s="47" t="s">
        <v>194</v>
      </c>
      <c r="I51" s="47" t="s">
        <v>190</v>
      </c>
      <c r="J51" s="47" t="s">
        <v>191</v>
      </c>
      <c r="K51" s="47">
        <v>6315229162</v>
      </c>
      <c r="L51" s="47" t="s">
        <v>158</v>
      </c>
      <c r="M51" s="48" t="s">
        <v>116</v>
      </c>
      <c r="N51" s="49" t="s">
        <v>11</v>
      </c>
    </row>
    <row r="52" spans="1:14" ht="127.5">
      <c r="A52" s="14">
        <v>50</v>
      </c>
      <c r="B52" s="44" t="s">
        <v>112</v>
      </c>
      <c r="C52" s="45">
        <v>44804</v>
      </c>
      <c r="D52" s="50">
        <v>7</v>
      </c>
      <c r="E52" s="51">
        <f>C52+D52</f>
        <v>44811</v>
      </c>
      <c r="F52" s="47" t="s">
        <v>195</v>
      </c>
      <c r="G52" s="47" t="s">
        <v>196</v>
      </c>
      <c r="H52" s="47" t="s">
        <v>197</v>
      </c>
      <c r="I52" s="47" t="s">
        <v>190</v>
      </c>
      <c r="J52" s="47" t="s">
        <v>191</v>
      </c>
      <c r="K52" s="47" t="s">
        <v>198</v>
      </c>
      <c r="L52" s="47" t="s">
        <v>158</v>
      </c>
      <c r="M52" s="48" t="s">
        <v>116</v>
      </c>
      <c r="N52" s="49" t="s">
        <v>11</v>
      </c>
    </row>
    <row r="53" spans="1:14" ht="63.75">
      <c r="A53" s="14">
        <v>51</v>
      </c>
      <c r="B53" s="15" t="s">
        <v>112</v>
      </c>
      <c r="C53" s="16">
        <f>WORKDAY(C49,5)</f>
        <v>44809</v>
      </c>
      <c r="D53" s="25">
        <v>7</v>
      </c>
      <c r="E53" s="18">
        <f t="shared" si="1"/>
        <v>44816</v>
      </c>
      <c r="F53" s="11" t="s">
        <v>52</v>
      </c>
      <c r="G53" s="11" t="s">
        <v>93</v>
      </c>
      <c r="H53" s="11" t="s">
        <v>15</v>
      </c>
      <c r="I53" s="11" t="s">
        <v>108</v>
      </c>
      <c r="J53" s="11" t="s">
        <v>111</v>
      </c>
      <c r="K53" s="10">
        <v>6316271946</v>
      </c>
      <c r="L53" s="17" t="s">
        <v>10</v>
      </c>
      <c r="M53" s="17" t="s">
        <v>116</v>
      </c>
      <c r="N53" s="24" t="s">
        <v>11</v>
      </c>
    </row>
    <row r="54" spans="1:14" ht="63.75">
      <c r="A54" s="14">
        <v>52</v>
      </c>
      <c r="B54" s="15" t="s">
        <v>112</v>
      </c>
      <c r="C54" s="16">
        <f t="shared" ref="C54:C69" si="2">WORKDAY(C53,5)</f>
        <v>44816</v>
      </c>
      <c r="D54" s="25">
        <v>7</v>
      </c>
      <c r="E54" s="18">
        <f t="shared" si="1"/>
        <v>44823</v>
      </c>
      <c r="F54" s="11" t="s">
        <v>53</v>
      </c>
      <c r="G54" s="11" t="s">
        <v>94</v>
      </c>
      <c r="H54" s="11" t="s">
        <v>15</v>
      </c>
      <c r="I54" s="11" t="s">
        <v>108</v>
      </c>
      <c r="J54" s="11" t="s">
        <v>111</v>
      </c>
      <c r="K54" s="10">
        <v>6316271946</v>
      </c>
      <c r="L54" s="17" t="s">
        <v>10</v>
      </c>
      <c r="M54" s="17" t="s">
        <v>116</v>
      </c>
      <c r="N54" s="24" t="s">
        <v>11</v>
      </c>
    </row>
    <row r="55" spans="1:14" ht="178.5">
      <c r="A55" s="14">
        <v>53</v>
      </c>
      <c r="B55" s="44" t="s">
        <v>112</v>
      </c>
      <c r="C55" s="45">
        <v>44818</v>
      </c>
      <c r="D55" s="50">
        <v>7</v>
      </c>
      <c r="E55" s="51">
        <f>C55+D55</f>
        <v>44825</v>
      </c>
      <c r="F55" s="47" t="s">
        <v>199</v>
      </c>
      <c r="G55" s="47" t="s">
        <v>200</v>
      </c>
      <c r="H55" s="47" t="s">
        <v>201</v>
      </c>
      <c r="I55" s="47" t="s">
        <v>202</v>
      </c>
      <c r="J55" s="47" t="s">
        <v>203</v>
      </c>
      <c r="K55" s="47">
        <v>1654001773</v>
      </c>
      <c r="L55" s="47" t="s">
        <v>10</v>
      </c>
      <c r="M55" s="48" t="s">
        <v>116</v>
      </c>
      <c r="N55" s="49" t="s">
        <v>11</v>
      </c>
    </row>
    <row r="56" spans="1:14" ht="60">
      <c r="A56" s="14">
        <v>54</v>
      </c>
      <c r="B56" s="15" t="s">
        <v>112</v>
      </c>
      <c r="C56" s="16">
        <f>WORKDAY(C54,5)</f>
        <v>44823</v>
      </c>
      <c r="D56" s="25">
        <v>7</v>
      </c>
      <c r="E56" s="18">
        <f t="shared" si="1"/>
        <v>44830</v>
      </c>
      <c r="F56" s="11" t="s">
        <v>54</v>
      </c>
      <c r="G56" s="11" t="s">
        <v>95</v>
      </c>
      <c r="H56" s="11" t="s">
        <v>15</v>
      </c>
      <c r="I56" s="11" t="s">
        <v>109</v>
      </c>
      <c r="J56" s="11" t="s">
        <v>111</v>
      </c>
      <c r="K56" s="10">
        <v>6316271946</v>
      </c>
      <c r="L56" s="17" t="s">
        <v>10</v>
      </c>
      <c r="M56" s="17" t="s">
        <v>116</v>
      </c>
      <c r="N56" s="24" t="s">
        <v>11</v>
      </c>
    </row>
    <row r="57" spans="1:14" ht="89.25">
      <c r="A57" s="14">
        <v>55</v>
      </c>
      <c r="B57" s="44" t="s">
        <v>112</v>
      </c>
      <c r="C57" s="45">
        <v>44825</v>
      </c>
      <c r="D57" s="50">
        <v>7</v>
      </c>
      <c r="E57" s="51">
        <f>C57+D57</f>
        <v>44832</v>
      </c>
      <c r="F57" s="47" t="s">
        <v>204</v>
      </c>
      <c r="G57" s="47" t="s">
        <v>205</v>
      </c>
      <c r="H57" s="47" t="s">
        <v>206</v>
      </c>
      <c r="I57" s="47" t="s">
        <v>207</v>
      </c>
      <c r="J57" s="47" t="s">
        <v>208</v>
      </c>
      <c r="K57" s="47">
        <v>6381013060</v>
      </c>
      <c r="L57" s="47" t="s">
        <v>122</v>
      </c>
      <c r="M57" s="48" t="s">
        <v>116</v>
      </c>
      <c r="N57" s="49" t="s">
        <v>11</v>
      </c>
    </row>
    <row r="58" spans="1:14" ht="63.75">
      <c r="A58" s="14">
        <v>56</v>
      </c>
      <c r="B58" s="15" t="s">
        <v>112</v>
      </c>
      <c r="C58" s="16">
        <f>WORKDAY(C56,5)</f>
        <v>44830</v>
      </c>
      <c r="D58" s="25">
        <v>7</v>
      </c>
      <c r="E58" s="18">
        <f t="shared" si="1"/>
        <v>44837</v>
      </c>
      <c r="F58" s="11" t="s">
        <v>55</v>
      </c>
      <c r="G58" s="11" t="s">
        <v>96</v>
      </c>
      <c r="H58" s="11" t="s">
        <v>106</v>
      </c>
      <c r="I58" s="11" t="s">
        <v>108</v>
      </c>
      <c r="J58" s="11" t="s">
        <v>111</v>
      </c>
      <c r="K58" s="10">
        <v>6316271946</v>
      </c>
      <c r="L58" s="17" t="s">
        <v>10</v>
      </c>
      <c r="M58" s="17" t="s">
        <v>116</v>
      </c>
      <c r="N58" s="24" t="s">
        <v>11</v>
      </c>
    </row>
    <row r="59" spans="1:14" ht="140.25">
      <c r="A59" s="14">
        <v>57</v>
      </c>
      <c r="B59" s="44" t="s">
        <v>112</v>
      </c>
      <c r="C59" s="45">
        <v>44832</v>
      </c>
      <c r="D59" s="50">
        <v>7</v>
      </c>
      <c r="E59" s="51">
        <f>C59+D59</f>
        <v>44839</v>
      </c>
      <c r="F59" s="47" t="s">
        <v>209</v>
      </c>
      <c r="G59" s="47" t="s">
        <v>210</v>
      </c>
      <c r="H59" s="47" t="s">
        <v>211</v>
      </c>
      <c r="I59" s="47" t="s">
        <v>212</v>
      </c>
      <c r="J59" s="47" t="s">
        <v>213</v>
      </c>
      <c r="K59" s="47">
        <v>6382000297</v>
      </c>
      <c r="L59" s="47" t="s">
        <v>10</v>
      </c>
      <c r="M59" s="48" t="s">
        <v>148</v>
      </c>
      <c r="N59" s="49" t="s">
        <v>11</v>
      </c>
    </row>
    <row r="60" spans="1:14" ht="63.75">
      <c r="A60" s="14">
        <v>58</v>
      </c>
      <c r="B60" s="15" t="s">
        <v>112</v>
      </c>
      <c r="C60" s="16">
        <f>WORKDAY(C58,5)</f>
        <v>44837</v>
      </c>
      <c r="D60" s="25">
        <v>7</v>
      </c>
      <c r="E60" s="18">
        <f t="shared" si="1"/>
        <v>44844</v>
      </c>
      <c r="F60" s="11" t="s">
        <v>56</v>
      </c>
      <c r="G60" s="11" t="s">
        <v>97</v>
      </c>
      <c r="H60" s="11" t="s">
        <v>104</v>
      </c>
      <c r="I60" s="11" t="s">
        <v>108</v>
      </c>
      <c r="J60" s="11" t="s">
        <v>111</v>
      </c>
      <c r="K60" s="10">
        <v>6316271946</v>
      </c>
      <c r="L60" s="17" t="s">
        <v>10</v>
      </c>
      <c r="M60" s="17" t="s">
        <v>116</v>
      </c>
      <c r="N60" s="24" t="s">
        <v>11</v>
      </c>
    </row>
    <row r="61" spans="1:14" ht="63.75">
      <c r="A61" s="14">
        <v>59</v>
      </c>
      <c r="B61" s="15" t="s">
        <v>112</v>
      </c>
      <c r="C61" s="16">
        <f t="shared" si="2"/>
        <v>44844</v>
      </c>
      <c r="D61" s="25">
        <v>7</v>
      </c>
      <c r="E61" s="18">
        <f t="shared" si="1"/>
        <v>44851</v>
      </c>
      <c r="F61" s="11" t="s">
        <v>57</v>
      </c>
      <c r="G61" s="11" t="s">
        <v>98</v>
      </c>
      <c r="H61" s="11" t="s">
        <v>106</v>
      </c>
      <c r="I61" s="11" t="s">
        <v>108</v>
      </c>
      <c r="J61" s="11" t="s">
        <v>111</v>
      </c>
      <c r="K61" s="10">
        <v>6316271946</v>
      </c>
      <c r="L61" s="17" t="s">
        <v>10</v>
      </c>
      <c r="M61" s="17" t="s">
        <v>116</v>
      </c>
      <c r="N61" s="24" t="s">
        <v>11</v>
      </c>
    </row>
    <row r="62" spans="1:14" ht="60">
      <c r="A62" s="14">
        <v>60</v>
      </c>
      <c r="B62" s="44" t="s">
        <v>112</v>
      </c>
      <c r="C62" s="45">
        <v>44846</v>
      </c>
      <c r="D62" s="50">
        <v>7</v>
      </c>
      <c r="E62" s="51">
        <f>C62+D62</f>
        <v>44853</v>
      </c>
      <c r="F62" s="47" t="s">
        <v>214</v>
      </c>
      <c r="G62" s="47" t="s">
        <v>215</v>
      </c>
      <c r="H62" s="47" t="s">
        <v>216</v>
      </c>
      <c r="I62" s="47" t="s">
        <v>215</v>
      </c>
      <c r="J62" s="47" t="s">
        <v>216</v>
      </c>
      <c r="K62" s="47">
        <v>6323049893</v>
      </c>
      <c r="L62" s="47" t="s">
        <v>122</v>
      </c>
      <c r="M62" s="48" t="s">
        <v>116</v>
      </c>
      <c r="N62" s="49" t="s">
        <v>11</v>
      </c>
    </row>
    <row r="63" spans="1:14" ht="63.75">
      <c r="A63" s="14">
        <v>61</v>
      </c>
      <c r="B63" s="15" t="s">
        <v>112</v>
      </c>
      <c r="C63" s="16">
        <f>WORKDAY(C61,5)</f>
        <v>44851</v>
      </c>
      <c r="D63" s="25">
        <v>7</v>
      </c>
      <c r="E63" s="18">
        <f t="shared" si="1"/>
        <v>44858</v>
      </c>
      <c r="F63" s="11" t="s">
        <v>58</v>
      </c>
      <c r="G63" s="11" t="s">
        <v>99</v>
      </c>
      <c r="H63" s="11" t="s">
        <v>15</v>
      </c>
      <c r="I63" s="11" t="s">
        <v>108</v>
      </c>
      <c r="J63" s="11" t="s">
        <v>111</v>
      </c>
      <c r="K63" s="10">
        <v>6316271946</v>
      </c>
      <c r="L63" s="17" t="s">
        <v>10</v>
      </c>
      <c r="M63" s="17" t="s">
        <v>116</v>
      </c>
      <c r="N63" s="24" t="s">
        <v>11</v>
      </c>
    </row>
    <row r="64" spans="1:14" ht="76.5">
      <c r="A64" s="14">
        <v>62</v>
      </c>
      <c r="B64" s="44" t="s">
        <v>112</v>
      </c>
      <c r="C64" s="45">
        <v>44853</v>
      </c>
      <c r="D64" s="50">
        <v>7</v>
      </c>
      <c r="E64" s="51">
        <f>C64+D64</f>
        <v>44860</v>
      </c>
      <c r="F64" s="47" t="s">
        <v>217</v>
      </c>
      <c r="G64" s="47" t="s">
        <v>218</v>
      </c>
      <c r="H64" s="47" t="s">
        <v>219</v>
      </c>
      <c r="I64" s="47" t="s">
        <v>220</v>
      </c>
      <c r="J64" s="47" t="s">
        <v>221</v>
      </c>
      <c r="K64" s="47">
        <v>6312110828</v>
      </c>
      <c r="L64" s="47" t="s">
        <v>10</v>
      </c>
      <c r="M64" s="48" t="s">
        <v>116</v>
      </c>
      <c r="N64" s="49" t="s">
        <v>11</v>
      </c>
    </row>
    <row r="65" spans="1:14" ht="76.5">
      <c r="A65" s="14">
        <v>63</v>
      </c>
      <c r="B65" s="44" t="s">
        <v>112</v>
      </c>
      <c r="C65" s="45">
        <v>44853</v>
      </c>
      <c r="D65" s="50">
        <v>7</v>
      </c>
      <c r="E65" s="51">
        <f>C65+D65</f>
        <v>44860</v>
      </c>
      <c r="F65" s="47" t="s">
        <v>222</v>
      </c>
      <c r="G65" s="47" t="s">
        <v>223</v>
      </c>
      <c r="H65" s="47" t="s">
        <v>224</v>
      </c>
      <c r="I65" s="47" t="s">
        <v>220</v>
      </c>
      <c r="J65" s="47" t="s">
        <v>221</v>
      </c>
      <c r="K65" s="47">
        <v>6312110828</v>
      </c>
      <c r="L65" s="47" t="s">
        <v>10</v>
      </c>
      <c r="M65" s="48" t="s">
        <v>116</v>
      </c>
      <c r="N65" s="49" t="s">
        <v>11</v>
      </c>
    </row>
    <row r="66" spans="1:14" ht="76.5">
      <c r="A66" s="14">
        <v>64</v>
      </c>
      <c r="B66" s="44" t="s">
        <v>112</v>
      </c>
      <c r="C66" s="45">
        <v>44853</v>
      </c>
      <c r="D66" s="50">
        <v>7</v>
      </c>
      <c r="E66" s="51">
        <f>C66+D66</f>
        <v>44860</v>
      </c>
      <c r="F66" s="47" t="s">
        <v>225</v>
      </c>
      <c r="G66" s="47" t="s">
        <v>226</v>
      </c>
      <c r="H66" s="47" t="s">
        <v>227</v>
      </c>
      <c r="I66" s="47" t="s">
        <v>228</v>
      </c>
      <c r="J66" s="47" t="s">
        <v>221</v>
      </c>
      <c r="K66" s="47">
        <v>6312110828</v>
      </c>
      <c r="L66" s="47" t="s">
        <v>10</v>
      </c>
      <c r="M66" s="48" t="s">
        <v>116</v>
      </c>
      <c r="N66" s="49" t="s">
        <v>11</v>
      </c>
    </row>
    <row r="67" spans="1:14" ht="76.5">
      <c r="A67" s="14">
        <v>65</v>
      </c>
      <c r="B67" s="44" t="s">
        <v>112</v>
      </c>
      <c r="C67" s="45">
        <v>44853</v>
      </c>
      <c r="D67" s="50">
        <v>7</v>
      </c>
      <c r="E67" s="51">
        <f>C67+D67</f>
        <v>44860</v>
      </c>
      <c r="F67" s="47" t="s">
        <v>229</v>
      </c>
      <c r="G67" s="47" t="s">
        <v>230</v>
      </c>
      <c r="H67" s="47" t="s">
        <v>231</v>
      </c>
      <c r="I67" s="47" t="s">
        <v>228</v>
      </c>
      <c r="J67" s="47" t="s">
        <v>221</v>
      </c>
      <c r="K67" s="47">
        <v>6312110828</v>
      </c>
      <c r="L67" s="47" t="s">
        <v>10</v>
      </c>
      <c r="M67" s="48" t="s">
        <v>116</v>
      </c>
      <c r="N67" s="49" t="s">
        <v>11</v>
      </c>
    </row>
    <row r="68" spans="1:14" ht="63.75">
      <c r="A68" s="14">
        <v>66</v>
      </c>
      <c r="B68" s="15" t="s">
        <v>112</v>
      </c>
      <c r="C68" s="16">
        <f>WORKDAY(C63,5)</f>
        <v>44858</v>
      </c>
      <c r="D68" s="25">
        <v>7</v>
      </c>
      <c r="E68" s="18">
        <f t="shared" si="1"/>
        <v>44865</v>
      </c>
      <c r="F68" s="11" t="s">
        <v>59</v>
      </c>
      <c r="G68" s="11" t="s">
        <v>100</v>
      </c>
      <c r="H68" s="11" t="s">
        <v>15</v>
      </c>
      <c r="I68" s="11" t="s">
        <v>108</v>
      </c>
      <c r="J68" s="11" t="s">
        <v>111</v>
      </c>
      <c r="K68" s="10">
        <v>6316271946</v>
      </c>
      <c r="L68" s="17" t="s">
        <v>10</v>
      </c>
      <c r="M68" s="17" t="s">
        <v>116</v>
      </c>
      <c r="N68" s="24" t="s">
        <v>11</v>
      </c>
    </row>
    <row r="69" spans="1:14" ht="63.75">
      <c r="A69" s="14">
        <v>67</v>
      </c>
      <c r="B69" s="15" t="s">
        <v>112</v>
      </c>
      <c r="C69" s="16">
        <f t="shared" si="2"/>
        <v>44865</v>
      </c>
      <c r="D69" s="25">
        <v>7</v>
      </c>
      <c r="E69" s="18">
        <f t="shared" si="1"/>
        <v>44872</v>
      </c>
      <c r="F69" s="11" t="s">
        <v>60</v>
      </c>
      <c r="G69" s="11" t="s">
        <v>101</v>
      </c>
      <c r="H69" s="11" t="s">
        <v>15</v>
      </c>
      <c r="I69" s="11" t="s">
        <v>108</v>
      </c>
      <c r="J69" s="11" t="s">
        <v>111</v>
      </c>
      <c r="K69" s="10">
        <v>6316271946</v>
      </c>
      <c r="L69" s="17" t="s">
        <v>10</v>
      </c>
      <c r="M69" s="17" t="s">
        <v>116</v>
      </c>
      <c r="N69" s="24" t="s">
        <v>11</v>
      </c>
    </row>
    <row r="70" spans="1:14" ht="63.75">
      <c r="A70" s="14">
        <v>68</v>
      </c>
      <c r="B70" s="15" t="s">
        <v>112</v>
      </c>
      <c r="C70" s="16">
        <f t="shared" ref="C70" si="3">WORKDAY(C69,7)</f>
        <v>44874</v>
      </c>
      <c r="D70" s="25">
        <v>7</v>
      </c>
      <c r="E70" s="18">
        <f t="shared" si="1"/>
        <v>44881</v>
      </c>
      <c r="F70" s="11" t="s">
        <v>61</v>
      </c>
      <c r="G70" s="11" t="s">
        <v>102</v>
      </c>
      <c r="H70" s="11" t="s">
        <v>107</v>
      </c>
      <c r="I70" s="11" t="s">
        <v>108</v>
      </c>
      <c r="J70" s="11" t="s">
        <v>111</v>
      </c>
      <c r="K70" s="10">
        <v>6316271946</v>
      </c>
      <c r="L70" s="17" t="s">
        <v>10</v>
      </c>
      <c r="M70" s="17" t="s">
        <v>116</v>
      </c>
      <c r="N70" s="24" t="s">
        <v>11</v>
      </c>
    </row>
    <row r="71" spans="1:14" ht="63.75">
      <c r="A71" s="35">
        <v>69</v>
      </c>
      <c r="B71" s="57" t="s">
        <v>112</v>
      </c>
      <c r="C71" s="64">
        <v>44874</v>
      </c>
      <c r="D71" s="59">
        <v>7</v>
      </c>
      <c r="E71" s="60">
        <f t="shared" ref="E71" si="4">C71+D71</f>
        <v>44881</v>
      </c>
      <c r="F71" s="9" t="s">
        <v>232</v>
      </c>
      <c r="G71" s="9" t="s">
        <v>233</v>
      </c>
      <c r="H71" s="9" t="s">
        <v>234</v>
      </c>
      <c r="I71" s="9" t="s">
        <v>235</v>
      </c>
      <c r="J71" s="9" t="s">
        <v>234</v>
      </c>
      <c r="K71" s="9">
        <v>6314006396</v>
      </c>
      <c r="L71" s="9" t="s">
        <v>158</v>
      </c>
      <c r="M71" s="62" t="s">
        <v>116</v>
      </c>
      <c r="N71" s="63" t="s">
        <v>11</v>
      </c>
    </row>
    <row r="72" spans="1:14" ht="64.5" thickBot="1">
      <c r="A72" s="19">
        <v>70</v>
      </c>
      <c r="B72" s="20" t="s">
        <v>112</v>
      </c>
      <c r="C72" s="21">
        <f>WORKDAY(C70,7)</f>
        <v>44883</v>
      </c>
      <c r="D72" s="26">
        <v>7</v>
      </c>
      <c r="E72" s="27">
        <f t="shared" si="1"/>
        <v>44890</v>
      </c>
      <c r="F72" s="12" t="s">
        <v>62</v>
      </c>
      <c r="G72" s="12" t="s">
        <v>103</v>
      </c>
      <c r="H72" s="12" t="s">
        <v>15</v>
      </c>
      <c r="I72" s="12" t="s">
        <v>108</v>
      </c>
      <c r="J72" s="12" t="s">
        <v>111</v>
      </c>
      <c r="K72" s="13">
        <v>6316271946</v>
      </c>
      <c r="L72" s="22" t="s">
        <v>10</v>
      </c>
      <c r="M72" s="22" t="s">
        <v>116</v>
      </c>
      <c r="N72" s="28" t="s">
        <v>11</v>
      </c>
    </row>
    <row r="73" spans="1:14" ht="76.5">
      <c r="A73" s="29">
        <v>71</v>
      </c>
      <c r="B73" s="15" t="s">
        <v>112</v>
      </c>
      <c r="C73" s="16">
        <v>44693</v>
      </c>
      <c r="F73" s="52" t="s">
        <v>236</v>
      </c>
      <c r="G73" s="52" t="s">
        <v>237</v>
      </c>
      <c r="H73" s="53" t="s">
        <v>238</v>
      </c>
      <c r="I73" s="53" t="s">
        <v>239</v>
      </c>
      <c r="J73" s="53" t="s">
        <v>240</v>
      </c>
      <c r="K73" s="54" t="s">
        <v>241</v>
      </c>
      <c r="L73" s="17" t="s">
        <v>122</v>
      </c>
      <c r="M73" s="17" t="s">
        <v>116</v>
      </c>
      <c r="N73" s="24" t="s">
        <v>11</v>
      </c>
    </row>
    <row r="74" spans="1:14" ht="76.5">
      <c r="A74" s="29">
        <v>72</v>
      </c>
      <c r="B74" s="15" t="s">
        <v>112</v>
      </c>
      <c r="C74" s="16">
        <v>44693</v>
      </c>
      <c r="F74" s="52" t="s">
        <v>117</v>
      </c>
      <c r="G74" s="52" t="s">
        <v>242</v>
      </c>
      <c r="H74" s="53" t="s">
        <v>238</v>
      </c>
      <c r="I74" s="53" t="s">
        <v>239</v>
      </c>
      <c r="J74" s="53" t="s">
        <v>240</v>
      </c>
      <c r="K74" s="54" t="s">
        <v>241</v>
      </c>
      <c r="L74" s="17" t="s">
        <v>158</v>
      </c>
      <c r="M74" s="17" t="s">
        <v>116</v>
      </c>
      <c r="N74" s="24" t="s">
        <v>11</v>
      </c>
    </row>
    <row r="75" spans="1:14" ht="89.25">
      <c r="A75" s="29">
        <v>73</v>
      </c>
      <c r="B75" s="15" t="s">
        <v>112</v>
      </c>
      <c r="C75" s="16">
        <v>44700</v>
      </c>
      <c r="F75" s="52" t="s">
        <v>243</v>
      </c>
      <c r="G75" s="52" t="s">
        <v>244</v>
      </c>
      <c r="H75" s="53" t="s">
        <v>238</v>
      </c>
      <c r="I75" s="53" t="s">
        <v>245</v>
      </c>
      <c r="J75" s="53" t="s">
        <v>246</v>
      </c>
      <c r="K75" s="54" t="s">
        <v>247</v>
      </c>
      <c r="L75" s="17" t="s">
        <v>122</v>
      </c>
      <c r="M75" s="17" t="s">
        <v>248</v>
      </c>
      <c r="N75" s="24" t="s">
        <v>11</v>
      </c>
    </row>
    <row r="76" spans="1:14" ht="63.75">
      <c r="A76" s="29">
        <v>74</v>
      </c>
      <c r="B76" s="15" t="s">
        <v>112</v>
      </c>
      <c r="C76" s="16">
        <v>44704</v>
      </c>
      <c r="F76" s="52" t="s">
        <v>249</v>
      </c>
      <c r="G76" s="52" t="s">
        <v>250</v>
      </c>
      <c r="H76" s="53" t="s">
        <v>251</v>
      </c>
      <c r="I76" s="53" t="s">
        <v>252</v>
      </c>
      <c r="J76" s="53" t="s">
        <v>253</v>
      </c>
      <c r="K76" s="54" t="s">
        <v>254</v>
      </c>
      <c r="L76" s="17" t="s">
        <v>122</v>
      </c>
      <c r="M76" s="17" t="s">
        <v>116</v>
      </c>
      <c r="N76" s="24" t="s">
        <v>11</v>
      </c>
    </row>
    <row r="77" spans="1:14" ht="63.75">
      <c r="A77" s="29">
        <v>75</v>
      </c>
      <c r="B77" s="15" t="s">
        <v>112</v>
      </c>
      <c r="C77" s="16">
        <v>44726</v>
      </c>
      <c r="F77" s="52" t="s">
        <v>255</v>
      </c>
      <c r="G77" s="52" t="s">
        <v>256</v>
      </c>
      <c r="H77" s="53" t="s">
        <v>257</v>
      </c>
      <c r="I77" s="53" t="s">
        <v>258</v>
      </c>
      <c r="J77" s="53" t="s">
        <v>259</v>
      </c>
      <c r="K77" s="54" t="s">
        <v>260</v>
      </c>
      <c r="L77" s="17" t="s">
        <v>10</v>
      </c>
      <c r="M77" s="17" t="s">
        <v>116</v>
      </c>
      <c r="N77" s="24" t="s">
        <v>11</v>
      </c>
    </row>
    <row r="78" spans="1:14" ht="63.75">
      <c r="A78" s="29">
        <v>76</v>
      </c>
      <c r="B78" s="15" t="s">
        <v>112</v>
      </c>
      <c r="C78" s="16">
        <v>44726</v>
      </c>
      <c r="F78" s="52" t="s">
        <v>261</v>
      </c>
      <c r="G78" s="52" t="s">
        <v>262</v>
      </c>
      <c r="H78" s="53" t="s">
        <v>263</v>
      </c>
      <c r="I78" s="53" t="s">
        <v>258</v>
      </c>
      <c r="J78" s="53" t="s">
        <v>259</v>
      </c>
      <c r="K78" s="54" t="s">
        <v>260</v>
      </c>
      <c r="L78" s="17" t="s">
        <v>10</v>
      </c>
      <c r="M78" s="17" t="s">
        <v>116</v>
      </c>
      <c r="N78" s="24" t="s">
        <v>11</v>
      </c>
    </row>
    <row r="79" spans="1:14" ht="63.75">
      <c r="A79" s="29">
        <v>77</v>
      </c>
      <c r="B79" s="15" t="s">
        <v>112</v>
      </c>
      <c r="C79" s="16">
        <v>44726</v>
      </c>
      <c r="F79" s="52" t="s">
        <v>264</v>
      </c>
      <c r="G79" s="52" t="s">
        <v>265</v>
      </c>
      <c r="H79" s="53" t="s">
        <v>266</v>
      </c>
      <c r="I79" s="53" t="s">
        <v>258</v>
      </c>
      <c r="J79" s="53" t="s">
        <v>259</v>
      </c>
      <c r="K79" s="54" t="s">
        <v>260</v>
      </c>
      <c r="L79" s="17" t="s">
        <v>10</v>
      </c>
      <c r="M79" s="17" t="s">
        <v>116</v>
      </c>
      <c r="N79" s="24" t="s">
        <v>11</v>
      </c>
    </row>
    <row r="80" spans="1:14" ht="63.75">
      <c r="A80" s="29">
        <v>78</v>
      </c>
      <c r="B80" s="15" t="s">
        <v>112</v>
      </c>
      <c r="C80" s="16">
        <v>44726</v>
      </c>
      <c r="F80" s="52" t="s">
        <v>267</v>
      </c>
      <c r="G80" s="52" t="s">
        <v>268</v>
      </c>
      <c r="H80" s="53" t="s">
        <v>266</v>
      </c>
      <c r="I80" s="53" t="s">
        <v>258</v>
      </c>
      <c r="J80" s="53" t="s">
        <v>259</v>
      </c>
      <c r="K80" s="54" t="s">
        <v>260</v>
      </c>
      <c r="L80" s="17" t="s">
        <v>10</v>
      </c>
      <c r="M80" s="17" t="s">
        <v>116</v>
      </c>
      <c r="N80" s="24" t="s">
        <v>11</v>
      </c>
    </row>
    <row r="81" spans="1:14" ht="63.75">
      <c r="A81" s="29">
        <v>79</v>
      </c>
      <c r="B81" s="15" t="s">
        <v>112</v>
      </c>
      <c r="C81" s="16">
        <v>44726</v>
      </c>
      <c r="F81" s="52" t="s">
        <v>269</v>
      </c>
      <c r="G81" s="52" t="s">
        <v>270</v>
      </c>
      <c r="H81" s="53" t="s">
        <v>266</v>
      </c>
      <c r="I81" s="53" t="s">
        <v>258</v>
      </c>
      <c r="J81" s="53" t="s">
        <v>259</v>
      </c>
      <c r="K81" s="54" t="s">
        <v>260</v>
      </c>
      <c r="L81" s="17" t="s">
        <v>10</v>
      </c>
      <c r="M81" s="17" t="s">
        <v>116</v>
      </c>
      <c r="N81" s="24" t="s">
        <v>11</v>
      </c>
    </row>
    <row r="82" spans="1:14" ht="63.75">
      <c r="A82" s="29">
        <v>80</v>
      </c>
      <c r="B82" s="15" t="s">
        <v>112</v>
      </c>
      <c r="C82" s="52" t="s">
        <v>271</v>
      </c>
      <c r="F82" s="52" t="s">
        <v>272</v>
      </c>
      <c r="G82" s="52" t="s">
        <v>273</v>
      </c>
      <c r="H82" s="53" t="s">
        <v>266</v>
      </c>
      <c r="I82" s="53" t="s">
        <v>258</v>
      </c>
      <c r="J82" s="53" t="s">
        <v>259</v>
      </c>
      <c r="K82" s="54" t="s">
        <v>260</v>
      </c>
      <c r="L82" s="17" t="s">
        <v>10</v>
      </c>
      <c r="M82" s="17" t="s">
        <v>116</v>
      </c>
      <c r="N82" s="24" t="s">
        <v>11</v>
      </c>
    </row>
    <row r="83" spans="1:14" ht="63.75">
      <c r="A83" s="29">
        <v>81</v>
      </c>
      <c r="B83" s="15" t="s">
        <v>112</v>
      </c>
      <c r="C83" s="52" t="s">
        <v>271</v>
      </c>
      <c r="F83" s="52" t="s">
        <v>274</v>
      </c>
      <c r="G83" s="52" t="s">
        <v>275</v>
      </c>
      <c r="H83" s="53" t="s">
        <v>276</v>
      </c>
      <c r="I83" s="53" t="s">
        <v>258</v>
      </c>
      <c r="J83" s="53" t="s">
        <v>259</v>
      </c>
      <c r="K83" s="54" t="s">
        <v>260</v>
      </c>
      <c r="L83" s="17" t="s">
        <v>10</v>
      </c>
      <c r="M83" s="17" t="s">
        <v>116</v>
      </c>
      <c r="N83" s="24" t="s">
        <v>11</v>
      </c>
    </row>
    <row r="84" spans="1:14" ht="60">
      <c r="A84" s="29">
        <v>82</v>
      </c>
      <c r="B84" s="15" t="s">
        <v>112</v>
      </c>
      <c r="C84" s="52" t="s">
        <v>277</v>
      </c>
      <c r="F84" s="52" t="s">
        <v>278</v>
      </c>
      <c r="G84" s="52" t="s">
        <v>279</v>
      </c>
      <c r="H84" s="53" t="s">
        <v>276</v>
      </c>
      <c r="I84" s="53" t="s">
        <v>280</v>
      </c>
      <c r="J84" s="53" t="s">
        <v>281</v>
      </c>
      <c r="K84" s="54" t="s">
        <v>282</v>
      </c>
      <c r="L84" s="53" t="s">
        <v>122</v>
      </c>
      <c r="M84" s="53" t="s">
        <v>248</v>
      </c>
      <c r="N84" s="24" t="s">
        <v>11</v>
      </c>
    </row>
    <row r="85" spans="1:14" ht="63.75">
      <c r="A85" s="29">
        <v>83</v>
      </c>
      <c r="B85" s="15" t="s">
        <v>112</v>
      </c>
      <c r="C85" s="52" t="s">
        <v>283</v>
      </c>
      <c r="F85" s="52" t="s">
        <v>284</v>
      </c>
      <c r="G85" s="52" t="s">
        <v>285</v>
      </c>
      <c r="H85" s="53" t="s">
        <v>251</v>
      </c>
      <c r="I85" s="53" t="s">
        <v>286</v>
      </c>
      <c r="J85" s="53" t="s">
        <v>287</v>
      </c>
      <c r="K85" s="54" t="s">
        <v>288</v>
      </c>
      <c r="L85" s="54" t="s">
        <v>122</v>
      </c>
      <c r="M85" s="53" t="s">
        <v>289</v>
      </c>
      <c r="N85" s="24" t="s">
        <v>11</v>
      </c>
    </row>
    <row r="86" spans="1:14" ht="60">
      <c r="A86" s="29">
        <v>84</v>
      </c>
      <c r="B86" s="15" t="s">
        <v>112</v>
      </c>
      <c r="C86" s="55">
        <v>44782</v>
      </c>
      <c r="F86" s="52" t="s">
        <v>290</v>
      </c>
      <c r="G86" s="52" t="s">
        <v>291</v>
      </c>
      <c r="H86" s="53" t="s">
        <v>251</v>
      </c>
      <c r="I86" s="53" t="s">
        <v>292</v>
      </c>
      <c r="J86" s="53" t="s">
        <v>293</v>
      </c>
      <c r="K86" s="54" t="s">
        <v>294</v>
      </c>
      <c r="L86" s="54" t="s">
        <v>122</v>
      </c>
      <c r="M86" s="53" t="s">
        <v>295</v>
      </c>
      <c r="N86" s="24" t="s">
        <v>11</v>
      </c>
    </row>
    <row r="87" spans="1:14" ht="76.5">
      <c r="A87" s="29">
        <v>85</v>
      </c>
      <c r="B87" s="15" t="s">
        <v>112</v>
      </c>
      <c r="C87" s="55">
        <v>44792</v>
      </c>
      <c r="F87" s="53" t="s">
        <v>296</v>
      </c>
      <c r="G87" s="53" t="s">
        <v>297</v>
      </c>
      <c r="H87" s="53" t="s">
        <v>251</v>
      </c>
      <c r="I87" s="53" t="s">
        <v>298</v>
      </c>
      <c r="J87" s="53" t="s">
        <v>299</v>
      </c>
      <c r="K87" s="54" t="s">
        <v>300</v>
      </c>
      <c r="L87" s="54" t="s">
        <v>122</v>
      </c>
      <c r="M87" s="53" t="s">
        <v>295</v>
      </c>
      <c r="N87" s="24" t="s">
        <v>11</v>
      </c>
    </row>
    <row r="88" spans="1:14" ht="114.75">
      <c r="A88" s="29">
        <v>86</v>
      </c>
      <c r="B88" s="15" t="s">
        <v>112</v>
      </c>
      <c r="C88" s="55">
        <v>44812</v>
      </c>
      <c r="F88" s="53" t="s">
        <v>301</v>
      </c>
      <c r="G88" s="53" t="s">
        <v>302</v>
      </c>
      <c r="H88" s="53" t="s">
        <v>303</v>
      </c>
      <c r="I88" s="53" t="s">
        <v>304</v>
      </c>
      <c r="J88" s="53" t="s">
        <v>305</v>
      </c>
      <c r="K88" s="54" t="s">
        <v>306</v>
      </c>
      <c r="L88" s="53" t="s">
        <v>158</v>
      </c>
      <c r="M88" s="53" t="s">
        <v>116</v>
      </c>
      <c r="N88" s="24" t="s">
        <v>11</v>
      </c>
    </row>
    <row r="89" spans="1:14" ht="114.75">
      <c r="A89" s="29">
        <v>87</v>
      </c>
      <c r="B89" s="15" t="s">
        <v>112</v>
      </c>
      <c r="C89" s="16">
        <v>44812</v>
      </c>
      <c r="F89" s="53" t="s">
        <v>307</v>
      </c>
      <c r="G89" s="53" t="s">
        <v>308</v>
      </c>
      <c r="H89" s="53" t="s">
        <v>309</v>
      </c>
      <c r="I89" s="53" t="s">
        <v>304</v>
      </c>
      <c r="J89" s="53" t="s">
        <v>305</v>
      </c>
      <c r="K89" s="54" t="s">
        <v>306</v>
      </c>
      <c r="L89" s="53" t="s">
        <v>158</v>
      </c>
      <c r="M89" s="53" t="s">
        <v>116</v>
      </c>
      <c r="N89" s="24" t="s">
        <v>11</v>
      </c>
    </row>
    <row r="90" spans="1:14" ht="60">
      <c r="A90" s="29">
        <v>88</v>
      </c>
      <c r="B90" s="15" t="s">
        <v>112</v>
      </c>
      <c r="C90" s="16">
        <v>44820</v>
      </c>
      <c r="F90" s="53" t="s">
        <v>310</v>
      </c>
      <c r="G90" s="53" t="s">
        <v>311</v>
      </c>
      <c r="H90" s="53" t="s">
        <v>312</v>
      </c>
      <c r="I90" s="53" t="s">
        <v>313</v>
      </c>
      <c r="J90" s="53" t="s">
        <v>314</v>
      </c>
      <c r="K90" s="54" t="s">
        <v>315</v>
      </c>
      <c r="L90" s="53" t="s">
        <v>10</v>
      </c>
      <c r="M90" s="53" t="s">
        <v>116</v>
      </c>
      <c r="N90" s="24" t="s">
        <v>11</v>
      </c>
    </row>
    <row r="91" spans="1:14" ht="76.5">
      <c r="A91" s="29">
        <v>89</v>
      </c>
      <c r="B91" s="15" t="s">
        <v>112</v>
      </c>
      <c r="C91" s="16">
        <v>44848</v>
      </c>
      <c r="F91" s="53" t="s">
        <v>316</v>
      </c>
      <c r="G91" s="53" t="s">
        <v>317</v>
      </c>
      <c r="H91" s="53" t="s">
        <v>251</v>
      </c>
      <c r="I91" s="53" t="s">
        <v>318</v>
      </c>
      <c r="J91" s="53" t="s">
        <v>319</v>
      </c>
      <c r="K91" s="54" t="s">
        <v>320</v>
      </c>
      <c r="L91" s="53" t="s">
        <v>122</v>
      </c>
      <c r="M91" s="53" t="s">
        <v>116</v>
      </c>
      <c r="N91" s="24" t="s">
        <v>11</v>
      </c>
    </row>
    <row r="92" spans="1:14">
      <c r="A92" s="1"/>
    </row>
    <row r="93" spans="1:14">
      <c r="A93" s="1"/>
    </row>
    <row r="94" spans="1:14">
      <c r="A94" s="1"/>
    </row>
    <row r="95" spans="1:14">
      <c r="A95" s="1"/>
    </row>
    <row r="96" spans="1:14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</sheetData>
  <mergeCells count="1">
    <mergeCell ref="L1:N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I1" sqref="I1:L1"/>
    </sheetView>
  </sheetViews>
  <sheetFormatPr defaultRowHeight="15"/>
  <cols>
    <col min="2" max="2" width="21.28515625" customWidth="1"/>
    <col min="3" max="3" width="15.42578125" customWidth="1"/>
    <col min="4" max="4" width="18.42578125" customWidth="1"/>
    <col min="5" max="5" width="17.5703125" customWidth="1"/>
    <col min="6" max="6" width="14.140625" customWidth="1"/>
    <col min="7" max="7" width="16.85546875" customWidth="1"/>
    <col min="8" max="8" width="16.7109375" customWidth="1"/>
    <col min="9" max="9" width="13.85546875" customWidth="1"/>
    <col min="11" max="11" width="16.140625" customWidth="1"/>
    <col min="12" max="12" width="20.28515625" customWidth="1"/>
  </cols>
  <sheetData>
    <row r="1" spans="1:12" ht="70.5" customHeight="1">
      <c r="I1" s="67" t="s">
        <v>321</v>
      </c>
      <c r="J1" s="68"/>
      <c r="K1" s="68"/>
      <c r="L1" s="68"/>
    </row>
    <row r="2" spans="1:12" s="8" customFormat="1" ht="7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4" t="s">
        <v>5</v>
      </c>
      <c r="G2" s="34" t="s">
        <v>23</v>
      </c>
      <c r="H2" s="34" t="s">
        <v>24</v>
      </c>
      <c r="I2" s="34" t="s">
        <v>6</v>
      </c>
      <c r="J2" s="34" t="s">
        <v>7</v>
      </c>
      <c r="K2" s="34" t="s">
        <v>115</v>
      </c>
      <c r="L2" s="34" t="s">
        <v>25</v>
      </c>
    </row>
    <row r="3" spans="1:12" ht="63.75">
      <c r="A3" s="29">
        <v>1</v>
      </c>
      <c r="B3" s="15" t="s">
        <v>113</v>
      </c>
      <c r="C3" s="16">
        <v>44755</v>
      </c>
      <c r="D3" s="9" t="s">
        <v>9</v>
      </c>
      <c r="E3" s="9" t="s">
        <v>16</v>
      </c>
      <c r="F3" s="11" t="s">
        <v>12</v>
      </c>
      <c r="G3" s="11" t="s">
        <v>8</v>
      </c>
      <c r="H3" s="11" t="s">
        <v>110</v>
      </c>
      <c r="I3" s="10">
        <v>6316271946</v>
      </c>
      <c r="J3" s="17" t="s">
        <v>10</v>
      </c>
      <c r="K3" s="17" t="s">
        <v>116</v>
      </c>
      <c r="L3" s="29" t="s">
        <v>11</v>
      </c>
    </row>
    <row r="4" spans="1:12" ht="76.5">
      <c r="A4" s="29">
        <f>A3+1</f>
        <v>2</v>
      </c>
      <c r="B4" s="15" t="s">
        <v>113</v>
      </c>
      <c r="C4" s="16">
        <v>44757</v>
      </c>
      <c r="D4" s="9" t="s">
        <v>13</v>
      </c>
      <c r="E4" s="9" t="s">
        <v>63</v>
      </c>
      <c r="F4" s="11" t="s">
        <v>15</v>
      </c>
      <c r="G4" s="11" t="s">
        <v>14</v>
      </c>
      <c r="H4" s="11" t="s">
        <v>111</v>
      </c>
      <c r="I4" s="10">
        <v>6316271946</v>
      </c>
      <c r="J4" s="17" t="s">
        <v>19</v>
      </c>
      <c r="K4" s="17" t="s">
        <v>116</v>
      </c>
      <c r="L4" s="29" t="s">
        <v>11</v>
      </c>
    </row>
    <row r="5" spans="1:12" ht="76.5">
      <c r="A5" s="29">
        <f t="shared" ref="A5:A45" si="0">A4+1</f>
        <v>3</v>
      </c>
      <c r="B5" s="15" t="s">
        <v>113</v>
      </c>
      <c r="C5" s="16">
        <v>44760</v>
      </c>
      <c r="D5" s="9" t="s">
        <v>17</v>
      </c>
      <c r="E5" s="9" t="s">
        <v>64</v>
      </c>
      <c r="F5" s="11" t="s">
        <v>15</v>
      </c>
      <c r="G5" s="11" t="s">
        <v>14</v>
      </c>
      <c r="H5" s="11" t="s">
        <v>111</v>
      </c>
      <c r="I5" s="10">
        <v>6316271946</v>
      </c>
      <c r="J5" s="17" t="s">
        <v>10</v>
      </c>
      <c r="K5" s="17" t="s">
        <v>116</v>
      </c>
      <c r="L5" s="29" t="s">
        <v>11</v>
      </c>
    </row>
    <row r="6" spans="1:12" ht="76.5">
      <c r="A6" s="29">
        <f t="shared" si="0"/>
        <v>4</v>
      </c>
      <c r="B6" s="15" t="s">
        <v>113</v>
      </c>
      <c r="C6" s="16">
        <v>44763</v>
      </c>
      <c r="D6" s="9" t="s">
        <v>18</v>
      </c>
      <c r="E6" s="9" t="s">
        <v>65</v>
      </c>
      <c r="F6" s="11" t="s">
        <v>15</v>
      </c>
      <c r="G6" s="11" t="s">
        <v>108</v>
      </c>
      <c r="H6" s="11" t="s">
        <v>111</v>
      </c>
      <c r="I6" s="10">
        <v>6316271946</v>
      </c>
      <c r="J6" s="17" t="s">
        <v>10</v>
      </c>
      <c r="K6" s="17" t="s">
        <v>116</v>
      </c>
      <c r="L6" s="29" t="s">
        <v>11</v>
      </c>
    </row>
    <row r="7" spans="1:12" ht="63.75">
      <c r="A7" s="29">
        <f t="shared" si="0"/>
        <v>5</v>
      </c>
      <c r="B7" s="15" t="s">
        <v>113</v>
      </c>
      <c r="C7" s="16">
        <v>44767</v>
      </c>
      <c r="D7" s="9" t="s">
        <v>20</v>
      </c>
      <c r="E7" s="9" t="s">
        <v>21</v>
      </c>
      <c r="F7" s="11" t="s">
        <v>15</v>
      </c>
      <c r="G7" s="11" t="s">
        <v>8</v>
      </c>
      <c r="H7" s="11" t="s">
        <v>110</v>
      </c>
      <c r="I7" s="10">
        <v>6316271946</v>
      </c>
      <c r="J7" s="17" t="s">
        <v>10</v>
      </c>
      <c r="K7" s="17" t="s">
        <v>116</v>
      </c>
      <c r="L7" s="29" t="s">
        <v>11</v>
      </c>
    </row>
    <row r="8" spans="1:12" ht="63.75">
      <c r="A8" s="29">
        <f t="shared" si="0"/>
        <v>6</v>
      </c>
      <c r="B8" s="15" t="s">
        <v>113</v>
      </c>
      <c r="C8" s="16">
        <v>44770</v>
      </c>
      <c r="D8" s="9" t="s">
        <v>22</v>
      </c>
      <c r="E8" s="9" t="s">
        <v>66</v>
      </c>
      <c r="F8" s="11" t="s">
        <v>15</v>
      </c>
      <c r="G8" s="11" t="s">
        <v>8</v>
      </c>
      <c r="H8" s="11" t="s">
        <v>110</v>
      </c>
      <c r="I8" s="10">
        <v>6316271946</v>
      </c>
      <c r="J8" s="17" t="s">
        <v>10</v>
      </c>
      <c r="K8" s="17" t="s">
        <v>116</v>
      </c>
      <c r="L8" s="29" t="s">
        <v>11</v>
      </c>
    </row>
    <row r="9" spans="1:12" ht="63.75">
      <c r="A9" s="29">
        <f t="shared" si="0"/>
        <v>7</v>
      </c>
      <c r="B9" s="15" t="s">
        <v>113</v>
      </c>
      <c r="C9" s="16">
        <v>44774</v>
      </c>
      <c r="D9" s="9" t="s">
        <v>26</v>
      </c>
      <c r="E9" s="9" t="s">
        <v>67</v>
      </c>
      <c r="F9" s="11" t="s">
        <v>15</v>
      </c>
      <c r="G9" s="11" t="s">
        <v>8</v>
      </c>
      <c r="H9" s="11" t="s">
        <v>110</v>
      </c>
      <c r="I9" s="10">
        <v>6316271946</v>
      </c>
      <c r="J9" s="17" t="s">
        <v>10</v>
      </c>
      <c r="K9" s="17" t="s">
        <v>116</v>
      </c>
      <c r="L9" s="29" t="s">
        <v>11</v>
      </c>
    </row>
    <row r="10" spans="1:12" ht="63.75">
      <c r="A10" s="29">
        <f t="shared" si="0"/>
        <v>8</v>
      </c>
      <c r="B10" s="15" t="s">
        <v>113</v>
      </c>
      <c r="C10" s="16">
        <v>44777</v>
      </c>
      <c r="D10" s="9" t="s">
        <v>27</v>
      </c>
      <c r="E10" s="9" t="s">
        <v>68</v>
      </c>
      <c r="F10" s="11" t="s">
        <v>15</v>
      </c>
      <c r="G10" s="11" t="s">
        <v>8</v>
      </c>
      <c r="H10" s="11" t="s">
        <v>110</v>
      </c>
      <c r="I10" s="10">
        <v>6316271946</v>
      </c>
      <c r="J10" s="17" t="s">
        <v>10</v>
      </c>
      <c r="K10" s="17" t="s">
        <v>116</v>
      </c>
      <c r="L10" s="29" t="s">
        <v>11</v>
      </c>
    </row>
    <row r="11" spans="1:12" ht="63.75">
      <c r="A11" s="29">
        <f t="shared" si="0"/>
        <v>9</v>
      </c>
      <c r="B11" s="15" t="s">
        <v>113</v>
      </c>
      <c r="C11" s="16">
        <v>44781</v>
      </c>
      <c r="D11" s="9" t="s">
        <v>28</v>
      </c>
      <c r="E11" s="9" t="s">
        <v>69</v>
      </c>
      <c r="F11" s="11" t="s">
        <v>15</v>
      </c>
      <c r="G11" s="11" t="s">
        <v>8</v>
      </c>
      <c r="H11" s="11" t="s">
        <v>110</v>
      </c>
      <c r="I11" s="10">
        <v>6316271946</v>
      </c>
      <c r="J11" s="17" t="s">
        <v>10</v>
      </c>
      <c r="K11" s="17" t="s">
        <v>116</v>
      </c>
      <c r="L11" s="29" t="s">
        <v>11</v>
      </c>
    </row>
    <row r="12" spans="1:12" ht="63.75">
      <c r="A12" s="29">
        <f t="shared" si="0"/>
        <v>10</v>
      </c>
      <c r="B12" s="15" t="s">
        <v>113</v>
      </c>
      <c r="C12" s="18">
        <v>44784</v>
      </c>
      <c r="D12" s="9" t="s">
        <v>29</v>
      </c>
      <c r="E12" s="9" t="s">
        <v>70</v>
      </c>
      <c r="F12" s="11" t="s">
        <v>15</v>
      </c>
      <c r="G12" s="11" t="s">
        <v>8</v>
      </c>
      <c r="H12" s="11" t="s">
        <v>110</v>
      </c>
      <c r="I12" s="10">
        <v>6316271946</v>
      </c>
      <c r="J12" s="17" t="s">
        <v>10</v>
      </c>
      <c r="K12" s="17" t="s">
        <v>116</v>
      </c>
      <c r="L12" s="29" t="s">
        <v>11</v>
      </c>
    </row>
    <row r="13" spans="1:12" ht="63.75">
      <c r="A13" s="29">
        <f t="shared" si="0"/>
        <v>11</v>
      </c>
      <c r="B13" s="15" t="s">
        <v>113</v>
      </c>
      <c r="C13" s="18">
        <v>44788</v>
      </c>
      <c r="D13" s="9" t="s">
        <v>30</v>
      </c>
      <c r="E13" s="9" t="s">
        <v>71</v>
      </c>
      <c r="F13" s="11" t="s">
        <v>15</v>
      </c>
      <c r="G13" s="11" t="s">
        <v>8</v>
      </c>
      <c r="H13" s="11" t="s">
        <v>110</v>
      </c>
      <c r="I13" s="10">
        <v>6316271946</v>
      </c>
      <c r="J13" s="17" t="s">
        <v>10</v>
      </c>
      <c r="K13" s="17" t="s">
        <v>116</v>
      </c>
      <c r="L13" s="29" t="s">
        <v>11</v>
      </c>
    </row>
    <row r="14" spans="1:12" ht="76.5">
      <c r="A14" s="29">
        <f t="shared" si="0"/>
        <v>12</v>
      </c>
      <c r="B14" s="15" t="s">
        <v>113</v>
      </c>
      <c r="C14" s="18">
        <v>44790</v>
      </c>
      <c r="D14" s="9" t="s">
        <v>31</v>
      </c>
      <c r="E14" s="9" t="s">
        <v>72</v>
      </c>
      <c r="F14" s="11" t="s">
        <v>15</v>
      </c>
      <c r="G14" s="11" t="s">
        <v>108</v>
      </c>
      <c r="H14" s="11" t="s">
        <v>111</v>
      </c>
      <c r="I14" s="10">
        <v>6316271946</v>
      </c>
      <c r="J14" s="17" t="s">
        <v>10</v>
      </c>
      <c r="K14" s="17" t="s">
        <v>116</v>
      </c>
      <c r="L14" s="29" t="s">
        <v>11</v>
      </c>
    </row>
    <row r="15" spans="1:12" ht="63.75">
      <c r="A15" s="29">
        <f t="shared" si="0"/>
        <v>13</v>
      </c>
      <c r="B15" s="15" t="s">
        <v>113</v>
      </c>
      <c r="C15" s="18">
        <v>44792</v>
      </c>
      <c r="D15" s="9" t="s">
        <v>32</v>
      </c>
      <c r="E15" s="9" t="s">
        <v>73</v>
      </c>
      <c r="F15" s="11" t="s">
        <v>104</v>
      </c>
      <c r="G15" s="11" t="s">
        <v>8</v>
      </c>
      <c r="H15" s="11" t="s">
        <v>110</v>
      </c>
      <c r="I15" s="10">
        <v>6316271946</v>
      </c>
      <c r="J15" s="17" t="s">
        <v>10</v>
      </c>
      <c r="K15" s="17" t="s">
        <v>116</v>
      </c>
      <c r="L15" s="29" t="s">
        <v>11</v>
      </c>
    </row>
    <row r="16" spans="1:12" ht="63.75">
      <c r="A16" s="29">
        <f t="shared" si="0"/>
        <v>14</v>
      </c>
      <c r="B16" s="15" t="s">
        <v>113</v>
      </c>
      <c r="C16" s="18">
        <v>44795</v>
      </c>
      <c r="D16" s="11" t="s">
        <v>33</v>
      </c>
      <c r="E16" s="11" t="s">
        <v>74</v>
      </c>
      <c r="F16" s="11" t="s">
        <v>15</v>
      </c>
      <c r="G16" s="11" t="s">
        <v>8</v>
      </c>
      <c r="H16" s="11" t="s">
        <v>110</v>
      </c>
      <c r="I16" s="10">
        <v>6316271946</v>
      </c>
      <c r="J16" s="17" t="s">
        <v>10</v>
      </c>
      <c r="K16" s="17" t="s">
        <v>116</v>
      </c>
      <c r="L16" s="29" t="s">
        <v>11</v>
      </c>
    </row>
    <row r="17" spans="1:12" ht="63.75">
      <c r="A17" s="29">
        <f t="shared" si="0"/>
        <v>15</v>
      </c>
      <c r="B17" s="15" t="s">
        <v>113</v>
      </c>
      <c r="C17" s="18">
        <v>44797</v>
      </c>
      <c r="D17" s="11" t="s">
        <v>34</v>
      </c>
      <c r="E17" s="11" t="s">
        <v>75</v>
      </c>
      <c r="F17" s="11" t="s">
        <v>15</v>
      </c>
      <c r="G17" s="11" t="s">
        <v>8</v>
      </c>
      <c r="H17" s="11" t="s">
        <v>110</v>
      </c>
      <c r="I17" s="10">
        <v>6316271946</v>
      </c>
      <c r="J17" s="17" t="s">
        <v>10</v>
      </c>
      <c r="K17" s="17" t="s">
        <v>116</v>
      </c>
      <c r="L17" s="29" t="s">
        <v>11</v>
      </c>
    </row>
    <row r="18" spans="1:12" ht="76.5">
      <c r="A18" s="29">
        <f t="shared" si="0"/>
        <v>16</v>
      </c>
      <c r="B18" s="15" t="s">
        <v>113</v>
      </c>
      <c r="C18" s="18">
        <v>44799</v>
      </c>
      <c r="D18" s="11" t="s">
        <v>35</v>
      </c>
      <c r="E18" s="11" t="s">
        <v>76</v>
      </c>
      <c r="F18" s="11" t="s">
        <v>15</v>
      </c>
      <c r="G18" s="11" t="s">
        <v>108</v>
      </c>
      <c r="H18" s="11" t="s">
        <v>111</v>
      </c>
      <c r="I18" s="10">
        <v>6316271946</v>
      </c>
      <c r="J18" s="17" t="s">
        <v>10</v>
      </c>
      <c r="K18" s="17" t="s">
        <v>116</v>
      </c>
      <c r="L18" s="29" t="s">
        <v>11</v>
      </c>
    </row>
    <row r="19" spans="1:12" ht="63.75">
      <c r="A19" s="29">
        <f t="shared" si="0"/>
        <v>17</v>
      </c>
      <c r="B19" s="15" t="s">
        <v>113</v>
      </c>
      <c r="C19" s="16">
        <v>44803</v>
      </c>
      <c r="D19" s="11" t="s">
        <v>36</v>
      </c>
      <c r="E19" s="11" t="s">
        <v>77</v>
      </c>
      <c r="F19" s="11" t="s">
        <v>15</v>
      </c>
      <c r="G19" s="11" t="s">
        <v>8</v>
      </c>
      <c r="H19" s="11" t="s">
        <v>110</v>
      </c>
      <c r="I19" s="10">
        <v>6316271946</v>
      </c>
      <c r="J19" s="17" t="s">
        <v>10</v>
      </c>
      <c r="K19" s="17" t="s">
        <v>116</v>
      </c>
      <c r="L19" s="29" t="s">
        <v>11</v>
      </c>
    </row>
    <row r="20" spans="1:12" ht="76.5">
      <c r="A20" s="29">
        <f t="shared" si="0"/>
        <v>18</v>
      </c>
      <c r="B20" s="15" t="s">
        <v>113</v>
      </c>
      <c r="C20" s="16">
        <v>44805</v>
      </c>
      <c r="D20" s="11" t="s">
        <v>37</v>
      </c>
      <c r="E20" s="11" t="s">
        <v>78</v>
      </c>
      <c r="F20" s="11" t="s">
        <v>15</v>
      </c>
      <c r="G20" s="11" t="s">
        <v>108</v>
      </c>
      <c r="H20" s="11" t="s">
        <v>111</v>
      </c>
      <c r="I20" s="10">
        <v>6316271946</v>
      </c>
      <c r="J20" s="17" t="s">
        <v>10</v>
      </c>
      <c r="K20" s="17" t="s">
        <v>116</v>
      </c>
      <c r="L20" s="29" t="s">
        <v>11</v>
      </c>
    </row>
    <row r="21" spans="1:12" ht="63.75">
      <c r="A21" s="29">
        <f t="shared" si="0"/>
        <v>19</v>
      </c>
      <c r="B21" s="15" t="s">
        <v>113</v>
      </c>
      <c r="C21" s="16">
        <v>44809</v>
      </c>
      <c r="D21" s="11" t="s">
        <v>38</v>
      </c>
      <c r="E21" s="11" t="s">
        <v>79</v>
      </c>
      <c r="F21" s="11" t="s">
        <v>15</v>
      </c>
      <c r="G21" s="11" t="s">
        <v>8</v>
      </c>
      <c r="H21" s="11" t="s">
        <v>110</v>
      </c>
      <c r="I21" s="10">
        <v>6316271946</v>
      </c>
      <c r="J21" s="17" t="s">
        <v>10</v>
      </c>
      <c r="K21" s="17" t="s">
        <v>116</v>
      </c>
      <c r="L21" s="29" t="s">
        <v>11</v>
      </c>
    </row>
    <row r="22" spans="1:12" ht="76.5">
      <c r="A22" s="29">
        <f t="shared" si="0"/>
        <v>20</v>
      </c>
      <c r="B22" s="15" t="s">
        <v>113</v>
      </c>
      <c r="C22" s="16">
        <v>44811</v>
      </c>
      <c r="D22" s="11" t="s">
        <v>39</v>
      </c>
      <c r="E22" s="11" t="s">
        <v>80</v>
      </c>
      <c r="F22" s="11" t="s">
        <v>105</v>
      </c>
      <c r="G22" s="11" t="s">
        <v>8</v>
      </c>
      <c r="H22" s="11" t="s">
        <v>110</v>
      </c>
      <c r="I22" s="10">
        <v>6316271946</v>
      </c>
      <c r="J22" s="17" t="s">
        <v>10</v>
      </c>
      <c r="K22" s="17" t="s">
        <v>116</v>
      </c>
      <c r="L22" s="29" t="s">
        <v>11</v>
      </c>
    </row>
    <row r="23" spans="1:12" ht="63.75">
      <c r="A23" s="29">
        <f t="shared" si="0"/>
        <v>21</v>
      </c>
      <c r="B23" s="15" t="s">
        <v>113</v>
      </c>
      <c r="C23" s="16">
        <v>44813</v>
      </c>
      <c r="D23" s="11" t="s">
        <v>40</v>
      </c>
      <c r="E23" s="11" t="s">
        <v>81</v>
      </c>
      <c r="F23" s="11" t="s">
        <v>15</v>
      </c>
      <c r="G23" s="11" t="s">
        <v>8</v>
      </c>
      <c r="H23" s="11" t="s">
        <v>110</v>
      </c>
      <c r="I23" s="10">
        <v>6316271946</v>
      </c>
      <c r="J23" s="17" t="s">
        <v>10</v>
      </c>
      <c r="K23" s="17" t="s">
        <v>116</v>
      </c>
      <c r="L23" s="29" t="s">
        <v>11</v>
      </c>
    </row>
    <row r="24" spans="1:12" ht="63.75">
      <c r="A24" s="29">
        <f t="shared" si="0"/>
        <v>22</v>
      </c>
      <c r="B24" s="15" t="s">
        <v>113</v>
      </c>
      <c r="C24" s="16">
        <v>44816</v>
      </c>
      <c r="D24" s="11" t="s">
        <v>41</v>
      </c>
      <c r="E24" s="11" t="s">
        <v>82</v>
      </c>
      <c r="F24" s="11" t="s">
        <v>15</v>
      </c>
      <c r="G24" s="11" t="s">
        <v>8</v>
      </c>
      <c r="H24" s="11" t="s">
        <v>110</v>
      </c>
      <c r="I24" s="10">
        <v>6316271946</v>
      </c>
      <c r="J24" s="17" t="s">
        <v>10</v>
      </c>
      <c r="K24" s="17" t="s">
        <v>116</v>
      </c>
      <c r="L24" s="29" t="s">
        <v>11</v>
      </c>
    </row>
    <row r="25" spans="1:12" ht="63.75">
      <c r="A25" s="29">
        <f t="shared" si="0"/>
        <v>23</v>
      </c>
      <c r="B25" s="15" t="s">
        <v>113</v>
      </c>
      <c r="C25" s="16">
        <v>44818</v>
      </c>
      <c r="D25" s="11" t="s">
        <v>42</v>
      </c>
      <c r="E25" s="11" t="s">
        <v>83</v>
      </c>
      <c r="F25" s="11" t="s">
        <v>15</v>
      </c>
      <c r="G25" s="11" t="s">
        <v>8</v>
      </c>
      <c r="H25" s="11" t="s">
        <v>110</v>
      </c>
      <c r="I25" s="10">
        <v>6316271946</v>
      </c>
      <c r="J25" s="17" t="s">
        <v>10</v>
      </c>
      <c r="K25" s="17" t="s">
        <v>116</v>
      </c>
      <c r="L25" s="29" t="s">
        <v>11</v>
      </c>
    </row>
    <row r="26" spans="1:12" ht="76.5">
      <c r="A26" s="29">
        <f t="shared" si="0"/>
        <v>24</v>
      </c>
      <c r="B26" s="15" t="s">
        <v>113</v>
      </c>
      <c r="C26" s="16">
        <v>44820</v>
      </c>
      <c r="D26" s="11" t="s">
        <v>43</v>
      </c>
      <c r="E26" s="11" t="s">
        <v>84</v>
      </c>
      <c r="F26" s="11" t="s">
        <v>15</v>
      </c>
      <c r="G26" s="11" t="s">
        <v>108</v>
      </c>
      <c r="H26" s="11" t="s">
        <v>111</v>
      </c>
      <c r="I26" s="10">
        <v>6316271946</v>
      </c>
      <c r="J26" s="17" t="s">
        <v>10</v>
      </c>
      <c r="K26" s="17" t="s">
        <v>116</v>
      </c>
      <c r="L26" s="29" t="s">
        <v>11</v>
      </c>
    </row>
    <row r="27" spans="1:12" ht="76.5">
      <c r="A27" s="29">
        <f t="shared" si="0"/>
        <v>25</v>
      </c>
      <c r="B27" s="15" t="s">
        <v>113</v>
      </c>
      <c r="C27" s="16">
        <v>44824</v>
      </c>
      <c r="D27" s="11" t="s">
        <v>44</v>
      </c>
      <c r="E27" s="11" t="s">
        <v>85</v>
      </c>
      <c r="F27" s="11" t="s">
        <v>15</v>
      </c>
      <c r="G27" s="11" t="s">
        <v>108</v>
      </c>
      <c r="H27" s="11" t="s">
        <v>111</v>
      </c>
      <c r="I27" s="10">
        <v>6316271946</v>
      </c>
      <c r="J27" s="17" t="s">
        <v>10</v>
      </c>
      <c r="K27" s="17" t="s">
        <v>116</v>
      </c>
      <c r="L27" s="29" t="s">
        <v>11</v>
      </c>
    </row>
    <row r="28" spans="1:12" ht="63.75">
      <c r="A28" s="29">
        <f t="shared" si="0"/>
        <v>26</v>
      </c>
      <c r="B28" s="15" t="s">
        <v>113</v>
      </c>
      <c r="C28" s="16">
        <v>44826</v>
      </c>
      <c r="D28" s="11" t="s">
        <v>45</v>
      </c>
      <c r="E28" s="11" t="s">
        <v>86</v>
      </c>
      <c r="F28" s="11" t="s">
        <v>15</v>
      </c>
      <c r="G28" s="11" t="s">
        <v>8</v>
      </c>
      <c r="H28" s="11" t="s">
        <v>110</v>
      </c>
      <c r="I28" s="10">
        <v>6316271946</v>
      </c>
      <c r="J28" s="17" t="s">
        <v>10</v>
      </c>
      <c r="K28" s="17" t="s">
        <v>116</v>
      </c>
      <c r="L28" s="29" t="s">
        <v>11</v>
      </c>
    </row>
    <row r="29" spans="1:12" ht="63.75">
      <c r="A29" s="29">
        <f t="shared" si="0"/>
        <v>27</v>
      </c>
      <c r="B29" s="15" t="s">
        <v>113</v>
      </c>
      <c r="C29" s="16">
        <v>44830</v>
      </c>
      <c r="D29" s="11" t="s">
        <v>46</v>
      </c>
      <c r="E29" s="11" t="s">
        <v>87</v>
      </c>
      <c r="F29" s="11" t="s">
        <v>15</v>
      </c>
      <c r="G29" s="11" t="s">
        <v>8</v>
      </c>
      <c r="H29" s="11" t="s">
        <v>110</v>
      </c>
      <c r="I29" s="10">
        <v>6316271946</v>
      </c>
      <c r="J29" s="17" t="s">
        <v>10</v>
      </c>
      <c r="K29" s="17" t="s">
        <v>116</v>
      </c>
      <c r="L29" s="29" t="s">
        <v>11</v>
      </c>
    </row>
    <row r="30" spans="1:12" ht="63.75">
      <c r="A30" s="29">
        <f t="shared" si="0"/>
        <v>28</v>
      </c>
      <c r="B30" s="15" t="s">
        <v>113</v>
      </c>
      <c r="C30" s="16">
        <v>44832</v>
      </c>
      <c r="D30" s="11" t="s">
        <v>47</v>
      </c>
      <c r="E30" s="11" t="s">
        <v>88</v>
      </c>
      <c r="F30" s="11" t="s">
        <v>15</v>
      </c>
      <c r="G30" s="11" t="s">
        <v>8</v>
      </c>
      <c r="H30" s="11" t="s">
        <v>110</v>
      </c>
      <c r="I30" s="10">
        <v>6316271946</v>
      </c>
      <c r="J30" s="17" t="s">
        <v>10</v>
      </c>
      <c r="K30" s="17" t="s">
        <v>116</v>
      </c>
      <c r="L30" s="29" t="s">
        <v>11</v>
      </c>
    </row>
    <row r="31" spans="1:12" ht="63.75">
      <c r="A31" s="29">
        <f t="shared" si="0"/>
        <v>29</v>
      </c>
      <c r="B31" s="15" t="s">
        <v>113</v>
      </c>
      <c r="C31" s="16">
        <v>44834</v>
      </c>
      <c r="D31" s="11" t="s">
        <v>48</v>
      </c>
      <c r="E31" s="11" t="s">
        <v>89</v>
      </c>
      <c r="F31" s="11" t="s">
        <v>15</v>
      </c>
      <c r="G31" s="11" t="s">
        <v>8</v>
      </c>
      <c r="H31" s="11" t="s">
        <v>110</v>
      </c>
      <c r="I31" s="10">
        <v>6316271946</v>
      </c>
      <c r="J31" s="17" t="s">
        <v>10</v>
      </c>
      <c r="K31" s="17" t="s">
        <v>116</v>
      </c>
      <c r="L31" s="29" t="s">
        <v>11</v>
      </c>
    </row>
    <row r="32" spans="1:12" ht="76.5">
      <c r="A32" s="29">
        <f t="shared" si="0"/>
        <v>30</v>
      </c>
      <c r="B32" s="15" t="s">
        <v>113</v>
      </c>
      <c r="C32" s="16">
        <v>44837</v>
      </c>
      <c r="D32" s="11" t="s">
        <v>49</v>
      </c>
      <c r="E32" s="11" t="s">
        <v>90</v>
      </c>
      <c r="F32" s="11" t="s">
        <v>15</v>
      </c>
      <c r="G32" s="11" t="s">
        <v>108</v>
      </c>
      <c r="H32" s="11" t="s">
        <v>111</v>
      </c>
      <c r="I32" s="10">
        <v>6316271946</v>
      </c>
      <c r="J32" s="17" t="s">
        <v>10</v>
      </c>
      <c r="K32" s="17" t="s">
        <v>116</v>
      </c>
      <c r="L32" s="29" t="s">
        <v>11</v>
      </c>
    </row>
    <row r="33" spans="1:12" ht="76.5">
      <c r="A33" s="29">
        <f t="shared" si="0"/>
        <v>31</v>
      </c>
      <c r="B33" s="15" t="s">
        <v>113</v>
      </c>
      <c r="C33" s="16">
        <v>44839</v>
      </c>
      <c r="D33" s="11" t="s">
        <v>50</v>
      </c>
      <c r="E33" s="11" t="s">
        <v>91</v>
      </c>
      <c r="F33" s="11" t="s">
        <v>15</v>
      </c>
      <c r="G33" s="11" t="s">
        <v>108</v>
      </c>
      <c r="H33" s="11" t="s">
        <v>111</v>
      </c>
      <c r="I33" s="10">
        <v>6316271946</v>
      </c>
      <c r="J33" s="17" t="s">
        <v>10</v>
      </c>
      <c r="K33" s="17" t="s">
        <v>116</v>
      </c>
      <c r="L33" s="29" t="s">
        <v>11</v>
      </c>
    </row>
    <row r="34" spans="1:12" ht="63.75">
      <c r="A34" s="29">
        <f t="shared" si="0"/>
        <v>32</v>
      </c>
      <c r="B34" s="15" t="s">
        <v>113</v>
      </c>
      <c r="C34" s="16">
        <v>44841</v>
      </c>
      <c r="D34" s="11" t="s">
        <v>51</v>
      </c>
      <c r="E34" s="11" t="s">
        <v>92</v>
      </c>
      <c r="F34" s="11" t="s">
        <v>15</v>
      </c>
      <c r="G34" s="11" t="s">
        <v>8</v>
      </c>
      <c r="H34" s="11" t="s">
        <v>110</v>
      </c>
      <c r="I34" s="10">
        <v>6316271946</v>
      </c>
      <c r="J34" s="17" t="s">
        <v>10</v>
      </c>
      <c r="K34" s="17" t="s">
        <v>116</v>
      </c>
      <c r="L34" s="29" t="s">
        <v>11</v>
      </c>
    </row>
    <row r="35" spans="1:12" ht="76.5">
      <c r="A35" s="29">
        <f t="shared" si="0"/>
        <v>33</v>
      </c>
      <c r="B35" s="15" t="s">
        <v>113</v>
      </c>
      <c r="C35" s="16">
        <v>44844</v>
      </c>
      <c r="D35" s="11" t="s">
        <v>52</v>
      </c>
      <c r="E35" s="11" t="s">
        <v>93</v>
      </c>
      <c r="F35" s="11" t="s">
        <v>15</v>
      </c>
      <c r="G35" s="11" t="s">
        <v>108</v>
      </c>
      <c r="H35" s="11" t="s">
        <v>111</v>
      </c>
      <c r="I35" s="10">
        <v>6316271946</v>
      </c>
      <c r="J35" s="17" t="s">
        <v>10</v>
      </c>
      <c r="K35" s="17" t="s">
        <v>116</v>
      </c>
      <c r="L35" s="29" t="s">
        <v>11</v>
      </c>
    </row>
    <row r="36" spans="1:12" ht="76.5">
      <c r="A36" s="29">
        <f t="shared" si="0"/>
        <v>34</v>
      </c>
      <c r="B36" s="15" t="s">
        <v>113</v>
      </c>
      <c r="C36" s="16">
        <v>44846</v>
      </c>
      <c r="D36" s="11" t="s">
        <v>53</v>
      </c>
      <c r="E36" s="11" t="s">
        <v>94</v>
      </c>
      <c r="F36" s="11" t="s">
        <v>15</v>
      </c>
      <c r="G36" s="11" t="s">
        <v>108</v>
      </c>
      <c r="H36" s="11" t="s">
        <v>111</v>
      </c>
      <c r="I36" s="10">
        <v>6316271946</v>
      </c>
      <c r="J36" s="17" t="s">
        <v>10</v>
      </c>
      <c r="K36" s="17" t="s">
        <v>116</v>
      </c>
      <c r="L36" s="29" t="s">
        <v>11</v>
      </c>
    </row>
    <row r="37" spans="1:12" ht="60">
      <c r="A37" s="29">
        <f t="shared" si="0"/>
        <v>35</v>
      </c>
      <c r="B37" s="15" t="s">
        <v>113</v>
      </c>
      <c r="C37" s="16">
        <v>44848</v>
      </c>
      <c r="D37" s="11" t="s">
        <v>54</v>
      </c>
      <c r="E37" s="11" t="s">
        <v>95</v>
      </c>
      <c r="F37" s="11" t="s">
        <v>15</v>
      </c>
      <c r="G37" s="11" t="s">
        <v>109</v>
      </c>
      <c r="H37" s="11" t="s">
        <v>111</v>
      </c>
      <c r="I37" s="10">
        <v>6316271946</v>
      </c>
      <c r="J37" s="17" t="s">
        <v>10</v>
      </c>
      <c r="K37" s="17" t="s">
        <v>116</v>
      </c>
      <c r="L37" s="29" t="s">
        <v>11</v>
      </c>
    </row>
    <row r="38" spans="1:12" ht="76.5">
      <c r="A38" s="29">
        <f t="shared" si="0"/>
        <v>36</v>
      </c>
      <c r="B38" s="15" t="s">
        <v>113</v>
      </c>
      <c r="C38" s="16">
        <v>44851</v>
      </c>
      <c r="D38" s="11" t="s">
        <v>55</v>
      </c>
      <c r="E38" s="11" t="s">
        <v>96</v>
      </c>
      <c r="F38" s="11" t="s">
        <v>106</v>
      </c>
      <c r="G38" s="11" t="s">
        <v>108</v>
      </c>
      <c r="H38" s="11" t="s">
        <v>111</v>
      </c>
      <c r="I38" s="10">
        <v>6316271946</v>
      </c>
      <c r="J38" s="17" t="s">
        <v>10</v>
      </c>
      <c r="K38" s="17" t="s">
        <v>116</v>
      </c>
      <c r="L38" s="29" t="s">
        <v>11</v>
      </c>
    </row>
    <row r="39" spans="1:12" ht="76.5">
      <c r="A39" s="29">
        <f t="shared" si="0"/>
        <v>37</v>
      </c>
      <c r="B39" s="15" t="s">
        <v>113</v>
      </c>
      <c r="C39" s="16">
        <v>44853</v>
      </c>
      <c r="D39" s="11" t="s">
        <v>56</v>
      </c>
      <c r="E39" s="11" t="s">
        <v>97</v>
      </c>
      <c r="F39" s="11" t="s">
        <v>104</v>
      </c>
      <c r="G39" s="11" t="s">
        <v>108</v>
      </c>
      <c r="H39" s="11" t="s">
        <v>111</v>
      </c>
      <c r="I39" s="10">
        <v>6316271946</v>
      </c>
      <c r="J39" s="17" t="s">
        <v>10</v>
      </c>
      <c r="K39" s="17" t="s">
        <v>116</v>
      </c>
      <c r="L39" s="29" t="s">
        <v>11</v>
      </c>
    </row>
    <row r="40" spans="1:12" ht="76.5">
      <c r="A40" s="29">
        <f t="shared" si="0"/>
        <v>38</v>
      </c>
      <c r="B40" s="15" t="s">
        <v>113</v>
      </c>
      <c r="C40" s="16">
        <v>44855</v>
      </c>
      <c r="D40" s="11" t="s">
        <v>57</v>
      </c>
      <c r="E40" s="11" t="s">
        <v>98</v>
      </c>
      <c r="F40" s="11" t="s">
        <v>106</v>
      </c>
      <c r="G40" s="11" t="s">
        <v>108</v>
      </c>
      <c r="H40" s="11" t="s">
        <v>111</v>
      </c>
      <c r="I40" s="10">
        <v>6316271946</v>
      </c>
      <c r="J40" s="17" t="s">
        <v>10</v>
      </c>
      <c r="K40" s="17" t="s">
        <v>116</v>
      </c>
      <c r="L40" s="29" t="s">
        <v>11</v>
      </c>
    </row>
    <row r="41" spans="1:12" ht="76.5">
      <c r="A41" s="29">
        <f t="shared" si="0"/>
        <v>39</v>
      </c>
      <c r="B41" s="15" t="s">
        <v>113</v>
      </c>
      <c r="C41" s="16">
        <v>44858</v>
      </c>
      <c r="D41" s="11" t="s">
        <v>58</v>
      </c>
      <c r="E41" s="11" t="s">
        <v>99</v>
      </c>
      <c r="F41" s="11" t="s">
        <v>15</v>
      </c>
      <c r="G41" s="11" t="s">
        <v>108</v>
      </c>
      <c r="H41" s="11" t="s">
        <v>111</v>
      </c>
      <c r="I41" s="10">
        <v>6316271946</v>
      </c>
      <c r="J41" s="17" t="s">
        <v>10</v>
      </c>
      <c r="K41" s="17" t="s">
        <v>116</v>
      </c>
      <c r="L41" s="29" t="s">
        <v>11</v>
      </c>
    </row>
    <row r="42" spans="1:12" ht="76.5">
      <c r="A42" s="29">
        <f t="shared" si="0"/>
        <v>40</v>
      </c>
      <c r="B42" s="15" t="s">
        <v>113</v>
      </c>
      <c r="C42" s="16">
        <v>44860</v>
      </c>
      <c r="D42" s="11" t="s">
        <v>59</v>
      </c>
      <c r="E42" s="11" t="s">
        <v>100</v>
      </c>
      <c r="F42" s="11" t="s">
        <v>15</v>
      </c>
      <c r="G42" s="11" t="s">
        <v>108</v>
      </c>
      <c r="H42" s="11" t="s">
        <v>111</v>
      </c>
      <c r="I42" s="10">
        <v>6316271946</v>
      </c>
      <c r="J42" s="17" t="s">
        <v>10</v>
      </c>
      <c r="K42" s="17" t="s">
        <v>116</v>
      </c>
      <c r="L42" s="29" t="s">
        <v>11</v>
      </c>
    </row>
    <row r="43" spans="1:12" ht="76.5">
      <c r="A43" s="29">
        <f t="shared" si="0"/>
        <v>41</v>
      </c>
      <c r="B43" s="15" t="s">
        <v>113</v>
      </c>
      <c r="C43" s="16">
        <v>44862</v>
      </c>
      <c r="D43" s="11" t="s">
        <v>60</v>
      </c>
      <c r="E43" s="11" t="s">
        <v>101</v>
      </c>
      <c r="F43" s="11" t="s">
        <v>15</v>
      </c>
      <c r="G43" s="11" t="s">
        <v>108</v>
      </c>
      <c r="H43" s="11" t="s">
        <v>111</v>
      </c>
      <c r="I43" s="10">
        <v>6316271946</v>
      </c>
      <c r="J43" s="17" t="s">
        <v>10</v>
      </c>
      <c r="K43" s="17" t="s">
        <v>116</v>
      </c>
      <c r="L43" s="29" t="s">
        <v>11</v>
      </c>
    </row>
    <row r="44" spans="1:12" ht="76.5">
      <c r="A44" s="29">
        <f t="shared" si="0"/>
        <v>42</v>
      </c>
      <c r="B44" s="15" t="s">
        <v>113</v>
      </c>
      <c r="C44" s="16">
        <v>44865</v>
      </c>
      <c r="D44" s="11" t="s">
        <v>61</v>
      </c>
      <c r="E44" s="11" t="s">
        <v>102</v>
      </c>
      <c r="F44" s="11" t="s">
        <v>107</v>
      </c>
      <c r="G44" s="11" t="s">
        <v>108</v>
      </c>
      <c r="H44" s="11" t="s">
        <v>111</v>
      </c>
      <c r="I44" s="10">
        <v>6316271946</v>
      </c>
      <c r="J44" s="17" t="s">
        <v>10</v>
      </c>
      <c r="K44" s="17" t="s">
        <v>116</v>
      </c>
      <c r="L44" s="29" t="s">
        <v>11</v>
      </c>
    </row>
    <row r="45" spans="1:12" ht="76.5">
      <c r="A45" s="29">
        <f t="shared" si="0"/>
        <v>43</v>
      </c>
      <c r="B45" s="15" t="s">
        <v>113</v>
      </c>
      <c r="C45" s="16">
        <v>44867</v>
      </c>
      <c r="D45" s="11" t="s">
        <v>62</v>
      </c>
      <c r="E45" s="11" t="s">
        <v>103</v>
      </c>
      <c r="F45" s="11" t="s">
        <v>15</v>
      </c>
      <c r="G45" s="11" t="s">
        <v>108</v>
      </c>
      <c r="H45" s="11" t="s">
        <v>111</v>
      </c>
      <c r="I45" s="10">
        <v>6316271946</v>
      </c>
      <c r="J45" s="17" t="s">
        <v>10</v>
      </c>
      <c r="K45" s="17" t="s">
        <v>116</v>
      </c>
      <c r="L45" s="29" t="s">
        <v>11</v>
      </c>
    </row>
    <row r="46" spans="1:12">
      <c r="C46" s="1"/>
    </row>
    <row r="47" spans="1:12">
      <c r="C47" s="1"/>
    </row>
    <row r="48" spans="1:12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</sheetData>
  <mergeCells count="1">
    <mergeCell ref="I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workbookViewId="0">
      <selection activeCell="J1" sqref="J1:L1"/>
    </sheetView>
  </sheetViews>
  <sheetFormatPr defaultRowHeight="15"/>
  <cols>
    <col min="2" max="2" width="23.5703125" customWidth="1"/>
    <col min="3" max="3" width="15.42578125" customWidth="1"/>
    <col min="4" max="4" width="18.140625" customWidth="1"/>
    <col min="5" max="5" width="18.28515625" customWidth="1"/>
    <col min="6" max="6" width="18.140625" customWidth="1"/>
    <col min="7" max="7" width="19.140625" customWidth="1"/>
    <col min="8" max="8" width="15.28515625" customWidth="1"/>
    <col min="9" max="9" width="17.140625" customWidth="1"/>
    <col min="10" max="10" width="14.28515625" customWidth="1"/>
    <col min="11" max="11" width="16.140625" customWidth="1"/>
    <col min="12" max="12" width="20.5703125" customWidth="1"/>
  </cols>
  <sheetData>
    <row r="1" spans="1:12" ht="88.5" customHeight="1" thickBot="1">
      <c r="J1" s="65" t="s">
        <v>322</v>
      </c>
      <c r="K1" s="66"/>
      <c r="L1" s="66"/>
    </row>
    <row r="2" spans="1:12" s="8" customFormat="1" ht="7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23</v>
      </c>
      <c r="H2" s="6" t="s">
        <v>24</v>
      </c>
      <c r="I2" s="6" t="s">
        <v>6</v>
      </c>
      <c r="J2" s="6" t="s">
        <v>7</v>
      </c>
      <c r="K2" s="6" t="s">
        <v>115</v>
      </c>
      <c r="L2" s="7" t="s">
        <v>25</v>
      </c>
    </row>
    <row r="3" spans="1:12" ht="63.75">
      <c r="A3" s="14">
        <v>1</v>
      </c>
      <c r="B3" s="15" t="s">
        <v>114</v>
      </c>
      <c r="C3" s="16">
        <v>44755</v>
      </c>
      <c r="D3" s="9" t="s">
        <v>9</v>
      </c>
      <c r="E3" s="9" t="s">
        <v>16</v>
      </c>
      <c r="F3" s="11" t="s">
        <v>12</v>
      </c>
      <c r="G3" s="11" t="s">
        <v>8</v>
      </c>
      <c r="H3" s="11" t="s">
        <v>110</v>
      </c>
      <c r="I3" s="10">
        <v>6316271946</v>
      </c>
      <c r="J3" s="17" t="s">
        <v>10</v>
      </c>
      <c r="K3" s="17" t="s">
        <v>116</v>
      </c>
      <c r="L3" s="3" t="s">
        <v>11</v>
      </c>
    </row>
    <row r="4" spans="1:12" ht="76.5">
      <c r="A4" s="14">
        <f>A3+1</f>
        <v>2</v>
      </c>
      <c r="B4" s="15" t="s">
        <v>114</v>
      </c>
      <c r="C4" s="16">
        <v>44757</v>
      </c>
      <c r="D4" s="9" t="s">
        <v>13</v>
      </c>
      <c r="E4" s="9" t="s">
        <v>63</v>
      </c>
      <c r="F4" s="11" t="s">
        <v>15</v>
      </c>
      <c r="G4" s="11" t="s">
        <v>14</v>
      </c>
      <c r="H4" s="11" t="s">
        <v>111</v>
      </c>
      <c r="I4" s="10">
        <v>6316271946</v>
      </c>
      <c r="J4" s="17" t="s">
        <v>10</v>
      </c>
      <c r="K4" s="17" t="s">
        <v>116</v>
      </c>
      <c r="L4" s="3" t="s">
        <v>11</v>
      </c>
    </row>
    <row r="5" spans="1:12" ht="76.5">
      <c r="A5" s="14">
        <f t="shared" ref="A5:A45" si="0">A4+1</f>
        <v>3</v>
      </c>
      <c r="B5" s="15" t="s">
        <v>114</v>
      </c>
      <c r="C5" s="16">
        <v>44760</v>
      </c>
      <c r="D5" s="9" t="s">
        <v>17</v>
      </c>
      <c r="E5" s="9" t="s">
        <v>64</v>
      </c>
      <c r="F5" s="11" t="s">
        <v>15</v>
      </c>
      <c r="G5" s="11" t="s">
        <v>14</v>
      </c>
      <c r="H5" s="11" t="s">
        <v>111</v>
      </c>
      <c r="I5" s="10">
        <v>6316271946</v>
      </c>
      <c r="J5" s="17" t="s">
        <v>10</v>
      </c>
      <c r="K5" s="17" t="s">
        <v>116</v>
      </c>
      <c r="L5" s="3" t="s">
        <v>11</v>
      </c>
    </row>
    <row r="6" spans="1:12" ht="76.5">
      <c r="A6" s="14">
        <f t="shared" si="0"/>
        <v>4</v>
      </c>
      <c r="B6" s="15" t="s">
        <v>114</v>
      </c>
      <c r="C6" s="16">
        <v>44763</v>
      </c>
      <c r="D6" s="9" t="s">
        <v>18</v>
      </c>
      <c r="E6" s="9" t="s">
        <v>65</v>
      </c>
      <c r="F6" s="11" t="s">
        <v>15</v>
      </c>
      <c r="G6" s="11" t="s">
        <v>108</v>
      </c>
      <c r="H6" s="11" t="s">
        <v>111</v>
      </c>
      <c r="I6" s="10">
        <v>6316271946</v>
      </c>
      <c r="J6" s="17" t="s">
        <v>10</v>
      </c>
      <c r="K6" s="17" t="s">
        <v>116</v>
      </c>
      <c r="L6" s="3" t="s">
        <v>11</v>
      </c>
    </row>
    <row r="7" spans="1:12" ht="63.75">
      <c r="A7" s="14">
        <f t="shared" si="0"/>
        <v>5</v>
      </c>
      <c r="B7" s="15" t="s">
        <v>114</v>
      </c>
      <c r="C7" s="16">
        <v>44767</v>
      </c>
      <c r="D7" s="9" t="s">
        <v>20</v>
      </c>
      <c r="E7" s="9" t="s">
        <v>21</v>
      </c>
      <c r="F7" s="11" t="s">
        <v>15</v>
      </c>
      <c r="G7" s="11" t="s">
        <v>8</v>
      </c>
      <c r="H7" s="11" t="s">
        <v>110</v>
      </c>
      <c r="I7" s="10">
        <v>6316271946</v>
      </c>
      <c r="J7" s="17" t="s">
        <v>10</v>
      </c>
      <c r="K7" s="17" t="s">
        <v>116</v>
      </c>
      <c r="L7" s="3" t="s">
        <v>11</v>
      </c>
    </row>
    <row r="8" spans="1:12" ht="63.75">
      <c r="A8" s="14">
        <f t="shared" si="0"/>
        <v>6</v>
      </c>
      <c r="B8" s="15" t="s">
        <v>114</v>
      </c>
      <c r="C8" s="16">
        <v>44770</v>
      </c>
      <c r="D8" s="9" t="s">
        <v>22</v>
      </c>
      <c r="E8" s="9" t="s">
        <v>66</v>
      </c>
      <c r="F8" s="11" t="s">
        <v>15</v>
      </c>
      <c r="G8" s="11" t="s">
        <v>8</v>
      </c>
      <c r="H8" s="11" t="s">
        <v>110</v>
      </c>
      <c r="I8" s="10">
        <v>6316271946</v>
      </c>
      <c r="J8" s="17" t="s">
        <v>10</v>
      </c>
      <c r="K8" s="17" t="s">
        <v>116</v>
      </c>
      <c r="L8" s="3" t="s">
        <v>11</v>
      </c>
    </row>
    <row r="9" spans="1:12" ht="63.75">
      <c r="A9" s="14">
        <f t="shared" si="0"/>
        <v>7</v>
      </c>
      <c r="B9" s="15" t="s">
        <v>114</v>
      </c>
      <c r="C9" s="16">
        <v>44774</v>
      </c>
      <c r="D9" s="9" t="s">
        <v>26</v>
      </c>
      <c r="E9" s="9" t="s">
        <v>67</v>
      </c>
      <c r="F9" s="11" t="s">
        <v>15</v>
      </c>
      <c r="G9" s="11" t="s">
        <v>8</v>
      </c>
      <c r="H9" s="11" t="s">
        <v>110</v>
      </c>
      <c r="I9" s="10">
        <v>6316271946</v>
      </c>
      <c r="J9" s="17" t="s">
        <v>10</v>
      </c>
      <c r="K9" s="17" t="s">
        <v>116</v>
      </c>
      <c r="L9" s="3" t="s">
        <v>11</v>
      </c>
    </row>
    <row r="10" spans="1:12" ht="63.75">
      <c r="A10" s="14">
        <f t="shared" si="0"/>
        <v>8</v>
      </c>
      <c r="B10" s="15" t="s">
        <v>114</v>
      </c>
      <c r="C10" s="16">
        <v>44777</v>
      </c>
      <c r="D10" s="9" t="s">
        <v>27</v>
      </c>
      <c r="E10" s="9" t="s">
        <v>68</v>
      </c>
      <c r="F10" s="11" t="s">
        <v>15</v>
      </c>
      <c r="G10" s="11" t="s">
        <v>8</v>
      </c>
      <c r="H10" s="11" t="s">
        <v>110</v>
      </c>
      <c r="I10" s="10">
        <v>6316271946</v>
      </c>
      <c r="J10" s="17" t="s">
        <v>10</v>
      </c>
      <c r="K10" s="17" t="s">
        <v>116</v>
      </c>
      <c r="L10" s="3" t="s">
        <v>11</v>
      </c>
    </row>
    <row r="11" spans="1:12" ht="63.75">
      <c r="A11" s="14">
        <f t="shared" si="0"/>
        <v>9</v>
      </c>
      <c r="B11" s="15" t="s">
        <v>114</v>
      </c>
      <c r="C11" s="16">
        <v>44781</v>
      </c>
      <c r="D11" s="9" t="s">
        <v>28</v>
      </c>
      <c r="E11" s="9" t="s">
        <v>69</v>
      </c>
      <c r="F11" s="11" t="s">
        <v>15</v>
      </c>
      <c r="G11" s="11" t="s">
        <v>8</v>
      </c>
      <c r="H11" s="11" t="s">
        <v>110</v>
      </c>
      <c r="I11" s="10">
        <v>6316271946</v>
      </c>
      <c r="J11" s="17" t="s">
        <v>10</v>
      </c>
      <c r="K11" s="17" t="s">
        <v>116</v>
      </c>
      <c r="L11" s="3" t="s">
        <v>11</v>
      </c>
    </row>
    <row r="12" spans="1:12" ht="63.75">
      <c r="A12" s="14">
        <f t="shared" si="0"/>
        <v>10</v>
      </c>
      <c r="B12" s="15" t="s">
        <v>114</v>
      </c>
      <c r="C12" s="18">
        <v>44784</v>
      </c>
      <c r="D12" s="9" t="s">
        <v>29</v>
      </c>
      <c r="E12" s="9" t="s">
        <v>70</v>
      </c>
      <c r="F12" s="11" t="s">
        <v>15</v>
      </c>
      <c r="G12" s="11" t="s">
        <v>8</v>
      </c>
      <c r="H12" s="11" t="s">
        <v>110</v>
      </c>
      <c r="I12" s="10">
        <v>6316271946</v>
      </c>
      <c r="J12" s="17" t="s">
        <v>10</v>
      </c>
      <c r="K12" s="17" t="s">
        <v>116</v>
      </c>
      <c r="L12" s="3" t="s">
        <v>11</v>
      </c>
    </row>
    <row r="13" spans="1:12" ht="63.75">
      <c r="A13" s="14">
        <f t="shared" si="0"/>
        <v>11</v>
      </c>
      <c r="B13" s="15" t="s">
        <v>114</v>
      </c>
      <c r="C13" s="18">
        <v>44788</v>
      </c>
      <c r="D13" s="9" t="s">
        <v>30</v>
      </c>
      <c r="E13" s="9" t="s">
        <v>71</v>
      </c>
      <c r="F13" s="11" t="s">
        <v>15</v>
      </c>
      <c r="G13" s="11" t="s">
        <v>8</v>
      </c>
      <c r="H13" s="11" t="s">
        <v>110</v>
      </c>
      <c r="I13" s="10">
        <v>6316271946</v>
      </c>
      <c r="J13" s="17" t="s">
        <v>10</v>
      </c>
      <c r="K13" s="17" t="s">
        <v>116</v>
      </c>
      <c r="L13" s="3" t="s">
        <v>11</v>
      </c>
    </row>
    <row r="14" spans="1:12" ht="76.5">
      <c r="A14" s="14">
        <f t="shared" si="0"/>
        <v>12</v>
      </c>
      <c r="B14" s="15" t="s">
        <v>114</v>
      </c>
      <c r="C14" s="18">
        <v>44790</v>
      </c>
      <c r="D14" s="9" t="s">
        <v>31</v>
      </c>
      <c r="E14" s="9" t="s">
        <v>72</v>
      </c>
      <c r="F14" s="11" t="s">
        <v>15</v>
      </c>
      <c r="G14" s="11" t="s">
        <v>108</v>
      </c>
      <c r="H14" s="11" t="s">
        <v>111</v>
      </c>
      <c r="I14" s="10">
        <v>6316271946</v>
      </c>
      <c r="J14" s="17" t="s">
        <v>10</v>
      </c>
      <c r="K14" s="17" t="s">
        <v>116</v>
      </c>
      <c r="L14" s="3" t="s">
        <v>11</v>
      </c>
    </row>
    <row r="15" spans="1:12" ht="63.75">
      <c r="A15" s="14">
        <f t="shared" si="0"/>
        <v>13</v>
      </c>
      <c r="B15" s="15" t="s">
        <v>114</v>
      </c>
      <c r="C15" s="18">
        <v>44792</v>
      </c>
      <c r="D15" s="9" t="s">
        <v>32</v>
      </c>
      <c r="E15" s="9" t="s">
        <v>73</v>
      </c>
      <c r="F15" s="11" t="s">
        <v>104</v>
      </c>
      <c r="G15" s="11" t="s">
        <v>8</v>
      </c>
      <c r="H15" s="11" t="s">
        <v>110</v>
      </c>
      <c r="I15" s="10">
        <v>6316271946</v>
      </c>
      <c r="J15" s="17" t="s">
        <v>10</v>
      </c>
      <c r="K15" s="17" t="s">
        <v>116</v>
      </c>
      <c r="L15" s="3" t="s">
        <v>11</v>
      </c>
    </row>
    <row r="16" spans="1:12" ht="63.75">
      <c r="A16" s="14">
        <f t="shared" si="0"/>
        <v>14</v>
      </c>
      <c r="B16" s="15" t="s">
        <v>114</v>
      </c>
      <c r="C16" s="18">
        <v>44795</v>
      </c>
      <c r="D16" s="11" t="s">
        <v>33</v>
      </c>
      <c r="E16" s="11" t="s">
        <v>74</v>
      </c>
      <c r="F16" s="11" t="s">
        <v>15</v>
      </c>
      <c r="G16" s="11" t="s">
        <v>8</v>
      </c>
      <c r="H16" s="11" t="s">
        <v>110</v>
      </c>
      <c r="I16" s="10">
        <v>6316271946</v>
      </c>
      <c r="J16" s="17" t="s">
        <v>10</v>
      </c>
      <c r="K16" s="17" t="s">
        <v>116</v>
      </c>
      <c r="L16" s="3" t="s">
        <v>11</v>
      </c>
    </row>
    <row r="17" spans="1:12" ht="63.75">
      <c r="A17" s="14">
        <f t="shared" si="0"/>
        <v>15</v>
      </c>
      <c r="B17" s="15" t="s">
        <v>114</v>
      </c>
      <c r="C17" s="18">
        <v>44797</v>
      </c>
      <c r="D17" s="11" t="s">
        <v>34</v>
      </c>
      <c r="E17" s="11" t="s">
        <v>75</v>
      </c>
      <c r="F17" s="11" t="s">
        <v>15</v>
      </c>
      <c r="G17" s="11" t="s">
        <v>8</v>
      </c>
      <c r="H17" s="11" t="s">
        <v>110</v>
      </c>
      <c r="I17" s="10">
        <v>6316271946</v>
      </c>
      <c r="J17" s="17" t="s">
        <v>10</v>
      </c>
      <c r="K17" s="17" t="s">
        <v>116</v>
      </c>
      <c r="L17" s="3" t="s">
        <v>11</v>
      </c>
    </row>
    <row r="18" spans="1:12" ht="76.5">
      <c r="A18" s="14">
        <f t="shared" si="0"/>
        <v>16</v>
      </c>
      <c r="B18" s="15" t="s">
        <v>114</v>
      </c>
      <c r="C18" s="18">
        <v>44799</v>
      </c>
      <c r="D18" s="11" t="s">
        <v>35</v>
      </c>
      <c r="E18" s="11" t="s">
        <v>76</v>
      </c>
      <c r="F18" s="11" t="s">
        <v>15</v>
      </c>
      <c r="G18" s="11" t="s">
        <v>108</v>
      </c>
      <c r="H18" s="11" t="s">
        <v>111</v>
      </c>
      <c r="I18" s="10">
        <v>6316271946</v>
      </c>
      <c r="J18" s="17" t="s">
        <v>10</v>
      </c>
      <c r="K18" s="17" t="s">
        <v>116</v>
      </c>
      <c r="L18" s="3" t="s">
        <v>11</v>
      </c>
    </row>
    <row r="19" spans="1:12" ht="63.75">
      <c r="A19" s="14">
        <f t="shared" si="0"/>
        <v>17</v>
      </c>
      <c r="B19" s="15" t="s">
        <v>114</v>
      </c>
      <c r="C19" s="16">
        <v>44803</v>
      </c>
      <c r="D19" s="11" t="s">
        <v>36</v>
      </c>
      <c r="E19" s="11" t="s">
        <v>77</v>
      </c>
      <c r="F19" s="11" t="s">
        <v>15</v>
      </c>
      <c r="G19" s="11" t="s">
        <v>8</v>
      </c>
      <c r="H19" s="11" t="s">
        <v>110</v>
      </c>
      <c r="I19" s="10">
        <v>6316271946</v>
      </c>
      <c r="J19" s="17" t="s">
        <v>10</v>
      </c>
      <c r="K19" s="17" t="s">
        <v>116</v>
      </c>
      <c r="L19" s="3" t="s">
        <v>11</v>
      </c>
    </row>
    <row r="20" spans="1:12" ht="76.5">
      <c r="A20" s="14">
        <f t="shared" si="0"/>
        <v>18</v>
      </c>
      <c r="B20" s="15" t="s">
        <v>114</v>
      </c>
      <c r="C20" s="16">
        <v>44805</v>
      </c>
      <c r="D20" s="11" t="s">
        <v>37</v>
      </c>
      <c r="E20" s="11" t="s">
        <v>78</v>
      </c>
      <c r="F20" s="11" t="s">
        <v>15</v>
      </c>
      <c r="G20" s="11" t="s">
        <v>108</v>
      </c>
      <c r="H20" s="11" t="s">
        <v>111</v>
      </c>
      <c r="I20" s="10">
        <v>6316271946</v>
      </c>
      <c r="J20" s="17" t="s">
        <v>10</v>
      </c>
      <c r="K20" s="17" t="s">
        <v>116</v>
      </c>
      <c r="L20" s="3" t="s">
        <v>11</v>
      </c>
    </row>
    <row r="21" spans="1:12" ht="63.75">
      <c r="A21" s="14">
        <f t="shared" si="0"/>
        <v>19</v>
      </c>
      <c r="B21" s="15" t="s">
        <v>114</v>
      </c>
      <c r="C21" s="16">
        <v>44809</v>
      </c>
      <c r="D21" s="11" t="s">
        <v>38</v>
      </c>
      <c r="E21" s="11" t="s">
        <v>79</v>
      </c>
      <c r="F21" s="11" t="s">
        <v>15</v>
      </c>
      <c r="G21" s="11" t="s">
        <v>8</v>
      </c>
      <c r="H21" s="11" t="s">
        <v>110</v>
      </c>
      <c r="I21" s="10">
        <v>6316271946</v>
      </c>
      <c r="J21" s="17" t="s">
        <v>10</v>
      </c>
      <c r="K21" s="17" t="s">
        <v>116</v>
      </c>
      <c r="L21" s="3" t="s">
        <v>11</v>
      </c>
    </row>
    <row r="22" spans="1:12" ht="63.75">
      <c r="A22" s="14">
        <f t="shared" si="0"/>
        <v>20</v>
      </c>
      <c r="B22" s="15" t="s">
        <v>114</v>
      </c>
      <c r="C22" s="16">
        <v>44811</v>
      </c>
      <c r="D22" s="11" t="s">
        <v>39</v>
      </c>
      <c r="E22" s="11" t="s">
        <v>80</v>
      </c>
      <c r="F22" s="11" t="s">
        <v>105</v>
      </c>
      <c r="G22" s="11" t="s">
        <v>8</v>
      </c>
      <c r="H22" s="11" t="s">
        <v>110</v>
      </c>
      <c r="I22" s="10">
        <v>6316271946</v>
      </c>
      <c r="J22" s="17" t="s">
        <v>10</v>
      </c>
      <c r="K22" s="17" t="s">
        <v>116</v>
      </c>
      <c r="L22" s="3" t="s">
        <v>11</v>
      </c>
    </row>
    <row r="23" spans="1:12" ht="63.75">
      <c r="A23" s="14">
        <f t="shared" si="0"/>
        <v>21</v>
      </c>
      <c r="B23" s="15" t="s">
        <v>114</v>
      </c>
      <c r="C23" s="16">
        <v>44813</v>
      </c>
      <c r="D23" s="11" t="s">
        <v>40</v>
      </c>
      <c r="E23" s="11" t="s">
        <v>81</v>
      </c>
      <c r="F23" s="11" t="s">
        <v>15</v>
      </c>
      <c r="G23" s="11" t="s">
        <v>8</v>
      </c>
      <c r="H23" s="11" t="s">
        <v>110</v>
      </c>
      <c r="I23" s="10">
        <v>6316271946</v>
      </c>
      <c r="J23" s="17" t="s">
        <v>10</v>
      </c>
      <c r="K23" s="17" t="s">
        <v>116</v>
      </c>
      <c r="L23" s="3" t="s">
        <v>11</v>
      </c>
    </row>
    <row r="24" spans="1:12" ht="63.75">
      <c r="A24" s="14">
        <f t="shared" si="0"/>
        <v>22</v>
      </c>
      <c r="B24" s="15" t="s">
        <v>114</v>
      </c>
      <c r="C24" s="16">
        <v>44816</v>
      </c>
      <c r="D24" s="11" t="s">
        <v>41</v>
      </c>
      <c r="E24" s="11" t="s">
        <v>82</v>
      </c>
      <c r="F24" s="11" t="s">
        <v>15</v>
      </c>
      <c r="G24" s="11" t="s">
        <v>8</v>
      </c>
      <c r="H24" s="11" t="s">
        <v>110</v>
      </c>
      <c r="I24" s="10">
        <v>6316271946</v>
      </c>
      <c r="J24" s="17" t="s">
        <v>10</v>
      </c>
      <c r="K24" s="17" t="s">
        <v>116</v>
      </c>
      <c r="L24" s="3" t="s">
        <v>11</v>
      </c>
    </row>
    <row r="25" spans="1:12" ht="63.75">
      <c r="A25" s="14">
        <f t="shared" si="0"/>
        <v>23</v>
      </c>
      <c r="B25" s="15" t="s">
        <v>114</v>
      </c>
      <c r="C25" s="16">
        <v>44818</v>
      </c>
      <c r="D25" s="11" t="s">
        <v>42</v>
      </c>
      <c r="E25" s="11" t="s">
        <v>83</v>
      </c>
      <c r="F25" s="11" t="s">
        <v>15</v>
      </c>
      <c r="G25" s="11" t="s">
        <v>8</v>
      </c>
      <c r="H25" s="11" t="s">
        <v>110</v>
      </c>
      <c r="I25" s="10">
        <v>6316271946</v>
      </c>
      <c r="J25" s="17" t="s">
        <v>10</v>
      </c>
      <c r="K25" s="17" t="s">
        <v>116</v>
      </c>
      <c r="L25" s="3" t="s">
        <v>11</v>
      </c>
    </row>
    <row r="26" spans="1:12" ht="76.5">
      <c r="A26" s="14">
        <f t="shared" si="0"/>
        <v>24</v>
      </c>
      <c r="B26" s="15" t="s">
        <v>114</v>
      </c>
      <c r="C26" s="16">
        <v>44820</v>
      </c>
      <c r="D26" s="11" t="s">
        <v>43</v>
      </c>
      <c r="E26" s="11" t="s">
        <v>84</v>
      </c>
      <c r="F26" s="11" t="s">
        <v>15</v>
      </c>
      <c r="G26" s="11" t="s">
        <v>108</v>
      </c>
      <c r="H26" s="11" t="s">
        <v>111</v>
      </c>
      <c r="I26" s="10">
        <v>6316271946</v>
      </c>
      <c r="J26" s="17" t="s">
        <v>10</v>
      </c>
      <c r="K26" s="17" t="s">
        <v>116</v>
      </c>
      <c r="L26" s="3" t="s">
        <v>11</v>
      </c>
    </row>
    <row r="27" spans="1:12" ht="76.5">
      <c r="A27" s="14">
        <f t="shared" si="0"/>
        <v>25</v>
      </c>
      <c r="B27" s="15" t="s">
        <v>114</v>
      </c>
      <c r="C27" s="16">
        <v>44824</v>
      </c>
      <c r="D27" s="11" t="s">
        <v>44</v>
      </c>
      <c r="E27" s="11" t="s">
        <v>85</v>
      </c>
      <c r="F27" s="11" t="s">
        <v>15</v>
      </c>
      <c r="G27" s="11" t="s">
        <v>108</v>
      </c>
      <c r="H27" s="11" t="s">
        <v>111</v>
      </c>
      <c r="I27" s="10">
        <v>6316271946</v>
      </c>
      <c r="J27" s="17" t="s">
        <v>10</v>
      </c>
      <c r="K27" s="17" t="s">
        <v>116</v>
      </c>
      <c r="L27" s="3" t="s">
        <v>11</v>
      </c>
    </row>
    <row r="28" spans="1:12" ht="63.75">
      <c r="A28" s="14">
        <f t="shared" si="0"/>
        <v>26</v>
      </c>
      <c r="B28" s="15" t="s">
        <v>114</v>
      </c>
      <c r="C28" s="16">
        <v>44826</v>
      </c>
      <c r="D28" s="11" t="s">
        <v>45</v>
      </c>
      <c r="E28" s="11" t="s">
        <v>86</v>
      </c>
      <c r="F28" s="11" t="s">
        <v>15</v>
      </c>
      <c r="G28" s="11" t="s">
        <v>8</v>
      </c>
      <c r="H28" s="11" t="s">
        <v>110</v>
      </c>
      <c r="I28" s="10">
        <v>6316271946</v>
      </c>
      <c r="J28" s="17" t="s">
        <v>10</v>
      </c>
      <c r="K28" s="17" t="s">
        <v>116</v>
      </c>
      <c r="L28" s="3" t="s">
        <v>11</v>
      </c>
    </row>
    <row r="29" spans="1:12" ht="63.75">
      <c r="A29" s="14">
        <f t="shared" si="0"/>
        <v>27</v>
      </c>
      <c r="B29" s="15" t="s">
        <v>114</v>
      </c>
      <c r="C29" s="16">
        <v>44830</v>
      </c>
      <c r="D29" s="11" t="s">
        <v>46</v>
      </c>
      <c r="E29" s="11" t="s">
        <v>87</v>
      </c>
      <c r="F29" s="11" t="s">
        <v>15</v>
      </c>
      <c r="G29" s="11" t="s">
        <v>8</v>
      </c>
      <c r="H29" s="11" t="s">
        <v>110</v>
      </c>
      <c r="I29" s="10">
        <v>6316271946</v>
      </c>
      <c r="J29" s="17" t="s">
        <v>10</v>
      </c>
      <c r="K29" s="17" t="s">
        <v>116</v>
      </c>
      <c r="L29" s="3" t="s">
        <v>11</v>
      </c>
    </row>
    <row r="30" spans="1:12" ht="63.75">
      <c r="A30" s="14">
        <f t="shared" si="0"/>
        <v>28</v>
      </c>
      <c r="B30" s="15" t="s">
        <v>114</v>
      </c>
      <c r="C30" s="16">
        <v>44832</v>
      </c>
      <c r="D30" s="11" t="s">
        <v>47</v>
      </c>
      <c r="E30" s="11" t="s">
        <v>88</v>
      </c>
      <c r="F30" s="11" t="s">
        <v>15</v>
      </c>
      <c r="G30" s="11" t="s">
        <v>8</v>
      </c>
      <c r="H30" s="11" t="s">
        <v>110</v>
      </c>
      <c r="I30" s="10">
        <v>6316271946</v>
      </c>
      <c r="J30" s="17" t="s">
        <v>10</v>
      </c>
      <c r="K30" s="17" t="s">
        <v>116</v>
      </c>
      <c r="L30" s="3" t="s">
        <v>11</v>
      </c>
    </row>
    <row r="31" spans="1:12" ht="63.75">
      <c r="A31" s="14">
        <f t="shared" si="0"/>
        <v>29</v>
      </c>
      <c r="B31" s="15" t="s">
        <v>114</v>
      </c>
      <c r="C31" s="16">
        <v>44834</v>
      </c>
      <c r="D31" s="11" t="s">
        <v>48</v>
      </c>
      <c r="E31" s="11" t="s">
        <v>89</v>
      </c>
      <c r="F31" s="11" t="s">
        <v>15</v>
      </c>
      <c r="G31" s="11" t="s">
        <v>8</v>
      </c>
      <c r="H31" s="11" t="s">
        <v>110</v>
      </c>
      <c r="I31" s="10">
        <v>6316271946</v>
      </c>
      <c r="J31" s="17" t="s">
        <v>10</v>
      </c>
      <c r="K31" s="17" t="s">
        <v>116</v>
      </c>
      <c r="L31" s="3" t="s">
        <v>11</v>
      </c>
    </row>
    <row r="32" spans="1:12" ht="76.5">
      <c r="A32" s="14">
        <f t="shared" si="0"/>
        <v>30</v>
      </c>
      <c r="B32" s="15" t="s">
        <v>114</v>
      </c>
      <c r="C32" s="16">
        <v>44837</v>
      </c>
      <c r="D32" s="11" t="s">
        <v>49</v>
      </c>
      <c r="E32" s="11" t="s">
        <v>90</v>
      </c>
      <c r="F32" s="11" t="s">
        <v>15</v>
      </c>
      <c r="G32" s="11" t="s">
        <v>108</v>
      </c>
      <c r="H32" s="11" t="s">
        <v>111</v>
      </c>
      <c r="I32" s="10">
        <v>6316271946</v>
      </c>
      <c r="J32" s="17" t="s">
        <v>10</v>
      </c>
      <c r="K32" s="17" t="s">
        <v>116</v>
      </c>
      <c r="L32" s="3" t="s">
        <v>11</v>
      </c>
    </row>
    <row r="33" spans="1:24" ht="76.5">
      <c r="A33" s="14">
        <f t="shared" si="0"/>
        <v>31</v>
      </c>
      <c r="B33" s="15" t="s">
        <v>114</v>
      </c>
      <c r="C33" s="16">
        <v>44839</v>
      </c>
      <c r="D33" s="11" t="s">
        <v>50</v>
      </c>
      <c r="E33" s="11" t="s">
        <v>91</v>
      </c>
      <c r="F33" s="11" t="s">
        <v>15</v>
      </c>
      <c r="G33" s="11" t="s">
        <v>108</v>
      </c>
      <c r="H33" s="11" t="s">
        <v>111</v>
      </c>
      <c r="I33" s="10">
        <v>6316271946</v>
      </c>
      <c r="J33" s="17" t="s">
        <v>10</v>
      </c>
      <c r="K33" s="17" t="s">
        <v>116</v>
      </c>
      <c r="L33" s="3" t="s">
        <v>11</v>
      </c>
    </row>
    <row r="34" spans="1:24" ht="63.75">
      <c r="A34" s="14">
        <f t="shared" si="0"/>
        <v>32</v>
      </c>
      <c r="B34" s="15" t="s">
        <v>114</v>
      </c>
      <c r="C34" s="16">
        <v>44841</v>
      </c>
      <c r="D34" s="11" t="s">
        <v>51</v>
      </c>
      <c r="E34" s="11" t="s">
        <v>92</v>
      </c>
      <c r="F34" s="11" t="s">
        <v>15</v>
      </c>
      <c r="G34" s="11" t="s">
        <v>8</v>
      </c>
      <c r="H34" s="11" t="s">
        <v>110</v>
      </c>
      <c r="I34" s="10">
        <v>6316271946</v>
      </c>
      <c r="J34" s="17" t="s">
        <v>10</v>
      </c>
      <c r="K34" s="17" t="s">
        <v>116</v>
      </c>
      <c r="L34" s="3" t="s">
        <v>11</v>
      </c>
    </row>
    <row r="35" spans="1:24" ht="76.5">
      <c r="A35" s="14">
        <f t="shared" si="0"/>
        <v>33</v>
      </c>
      <c r="B35" s="15" t="s">
        <v>114</v>
      </c>
      <c r="C35" s="16">
        <v>44844</v>
      </c>
      <c r="D35" s="11" t="s">
        <v>52</v>
      </c>
      <c r="E35" s="11" t="s">
        <v>93</v>
      </c>
      <c r="F35" s="11" t="s">
        <v>15</v>
      </c>
      <c r="G35" s="11" t="s">
        <v>108</v>
      </c>
      <c r="H35" s="11" t="s">
        <v>111</v>
      </c>
      <c r="I35" s="10">
        <v>6316271946</v>
      </c>
      <c r="J35" s="17" t="s">
        <v>10</v>
      </c>
      <c r="K35" s="17" t="s">
        <v>116</v>
      </c>
      <c r="L35" s="3" t="s">
        <v>11</v>
      </c>
    </row>
    <row r="36" spans="1:24" ht="76.5">
      <c r="A36" s="14">
        <f t="shared" si="0"/>
        <v>34</v>
      </c>
      <c r="B36" s="15" t="s">
        <v>114</v>
      </c>
      <c r="C36" s="16">
        <v>44846</v>
      </c>
      <c r="D36" s="11" t="s">
        <v>53</v>
      </c>
      <c r="E36" s="11" t="s">
        <v>94</v>
      </c>
      <c r="F36" s="11" t="s">
        <v>15</v>
      </c>
      <c r="G36" s="11" t="s">
        <v>108</v>
      </c>
      <c r="H36" s="11" t="s">
        <v>111</v>
      </c>
      <c r="I36" s="10">
        <v>6316271946</v>
      </c>
      <c r="J36" s="17" t="s">
        <v>10</v>
      </c>
      <c r="K36" s="17" t="s">
        <v>116</v>
      </c>
      <c r="L36" s="3" t="s">
        <v>11</v>
      </c>
    </row>
    <row r="37" spans="1:24" ht="51">
      <c r="A37" s="14">
        <f t="shared" si="0"/>
        <v>35</v>
      </c>
      <c r="B37" s="15" t="s">
        <v>114</v>
      </c>
      <c r="C37" s="16">
        <v>44848</v>
      </c>
      <c r="D37" s="11" t="s">
        <v>54</v>
      </c>
      <c r="E37" s="11" t="s">
        <v>95</v>
      </c>
      <c r="F37" s="11" t="s">
        <v>15</v>
      </c>
      <c r="G37" s="11" t="s">
        <v>109</v>
      </c>
      <c r="H37" s="11" t="s">
        <v>111</v>
      </c>
      <c r="I37" s="10">
        <v>6316271946</v>
      </c>
      <c r="J37" s="17" t="s">
        <v>10</v>
      </c>
      <c r="K37" s="17" t="s">
        <v>116</v>
      </c>
      <c r="L37" s="3" t="s">
        <v>11</v>
      </c>
    </row>
    <row r="38" spans="1:24" ht="76.5">
      <c r="A38" s="14">
        <f t="shared" si="0"/>
        <v>36</v>
      </c>
      <c r="B38" s="15" t="s">
        <v>114</v>
      </c>
      <c r="C38" s="16">
        <v>44851</v>
      </c>
      <c r="D38" s="11" t="s">
        <v>55</v>
      </c>
      <c r="E38" s="11" t="s">
        <v>96</v>
      </c>
      <c r="F38" s="11" t="s">
        <v>106</v>
      </c>
      <c r="G38" s="11" t="s">
        <v>108</v>
      </c>
      <c r="H38" s="11" t="s">
        <v>111</v>
      </c>
      <c r="I38" s="10">
        <v>6316271946</v>
      </c>
      <c r="J38" s="17" t="s">
        <v>10</v>
      </c>
      <c r="K38" s="17" t="s">
        <v>116</v>
      </c>
      <c r="L38" s="3" t="s">
        <v>11</v>
      </c>
    </row>
    <row r="39" spans="1:24" ht="76.5">
      <c r="A39" s="14">
        <f t="shared" si="0"/>
        <v>37</v>
      </c>
      <c r="B39" s="15" t="s">
        <v>114</v>
      </c>
      <c r="C39" s="16">
        <v>44853</v>
      </c>
      <c r="D39" s="11" t="s">
        <v>56</v>
      </c>
      <c r="E39" s="11" t="s">
        <v>97</v>
      </c>
      <c r="F39" s="11" t="s">
        <v>104</v>
      </c>
      <c r="G39" s="11" t="s">
        <v>108</v>
      </c>
      <c r="H39" s="11" t="s">
        <v>111</v>
      </c>
      <c r="I39" s="10">
        <v>6316271946</v>
      </c>
      <c r="J39" s="17" t="s">
        <v>10</v>
      </c>
      <c r="K39" s="17" t="s">
        <v>116</v>
      </c>
      <c r="L39" s="3" t="s">
        <v>11</v>
      </c>
    </row>
    <row r="40" spans="1:24" ht="76.5">
      <c r="A40" s="14">
        <f t="shared" si="0"/>
        <v>38</v>
      </c>
      <c r="B40" s="15" t="s">
        <v>114</v>
      </c>
      <c r="C40" s="16">
        <v>44855</v>
      </c>
      <c r="D40" s="11" t="s">
        <v>57</v>
      </c>
      <c r="E40" s="11" t="s">
        <v>98</v>
      </c>
      <c r="F40" s="11" t="s">
        <v>106</v>
      </c>
      <c r="G40" s="11" t="s">
        <v>108</v>
      </c>
      <c r="H40" s="11" t="s">
        <v>111</v>
      </c>
      <c r="I40" s="10">
        <v>6316271946</v>
      </c>
      <c r="J40" s="17" t="s">
        <v>10</v>
      </c>
      <c r="K40" s="17" t="s">
        <v>116</v>
      </c>
      <c r="L40" s="3" t="s">
        <v>11</v>
      </c>
    </row>
    <row r="41" spans="1:24" ht="76.5">
      <c r="A41" s="14">
        <f t="shared" si="0"/>
        <v>39</v>
      </c>
      <c r="B41" s="15" t="s">
        <v>114</v>
      </c>
      <c r="C41" s="16">
        <v>44858</v>
      </c>
      <c r="D41" s="11" t="s">
        <v>58</v>
      </c>
      <c r="E41" s="11" t="s">
        <v>99</v>
      </c>
      <c r="F41" s="11" t="s">
        <v>15</v>
      </c>
      <c r="G41" s="11" t="s">
        <v>108</v>
      </c>
      <c r="H41" s="11" t="s">
        <v>111</v>
      </c>
      <c r="I41" s="10">
        <v>6316271946</v>
      </c>
      <c r="J41" s="17" t="s">
        <v>10</v>
      </c>
      <c r="K41" s="17" t="s">
        <v>116</v>
      </c>
      <c r="L41" s="3" t="s">
        <v>11</v>
      </c>
    </row>
    <row r="42" spans="1:24" ht="76.5">
      <c r="A42" s="14">
        <f t="shared" si="0"/>
        <v>40</v>
      </c>
      <c r="B42" s="15" t="s">
        <v>114</v>
      </c>
      <c r="C42" s="16">
        <v>44860</v>
      </c>
      <c r="D42" s="11" t="s">
        <v>59</v>
      </c>
      <c r="E42" s="11" t="s">
        <v>100</v>
      </c>
      <c r="F42" s="11" t="s">
        <v>15</v>
      </c>
      <c r="G42" s="11" t="s">
        <v>108</v>
      </c>
      <c r="H42" s="11" t="s">
        <v>111</v>
      </c>
      <c r="I42" s="10">
        <v>6316271946</v>
      </c>
      <c r="J42" s="17" t="s">
        <v>10</v>
      </c>
      <c r="K42" s="17" t="s">
        <v>116</v>
      </c>
      <c r="L42" s="3" t="s">
        <v>11</v>
      </c>
    </row>
    <row r="43" spans="1:24" ht="76.5">
      <c r="A43" s="14">
        <f t="shared" si="0"/>
        <v>41</v>
      </c>
      <c r="B43" s="15" t="s">
        <v>114</v>
      </c>
      <c r="C43" s="16">
        <v>44862</v>
      </c>
      <c r="D43" s="11" t="s">
        <v>60</v>
      </c>
      <c r="E43" s="11" t="s">
        <v>101</v>
      </c>
      <c r="F43" s="11" t="s">
        <v>15</v>
      </c>
      <c r="G43" s="11" t="s">
        <v>108</v>
      </c>
      <c r="H43" s="11" t="s">
        <v>111</v>
      </c>
      <c r="I43" s="10">
        <v>6316271946</v>
      </c>
      <c r="J43" s="17" t="s">
        <v>10</v>
      </c>
      <c r="K43" s="17" t="s">
        <v>116</v>
      </c>
      <c r="L43" s="3" t="s">
        <v>11</v>
      </c>
    </row>
    <row r="44" spans="1:24" ht="76.5">
      <c r="A44" s="14">
        <f t="shared" si="0"/>
        <v>42</v>
      </c>
      <c r="B44" s="15" t="s">
        <v>114</v>
      </c>
      <c r="C44" s="16">
        <v>44865</v>
      </c>
      <c r="D44" s="11" t="s">
        <v>61</v>
      </c>
      <c r="E44" s="11" t="s">
        <v>102</v>
      </c>
      <c r="F44" s="11" t="s">
        <v>107</v>
      </c>
      <c r="G44" s="11" t="s">
        <v>108</v>
      </c>
      <c r="H44" s="11" t="s">
        <v>111</v>
      </c>
      <c r="I44" s="10">
        <v>6316271946</v>
      </c>
      <c r="J44" s="17" t="s">
        <v>10</v>
      </c>
      <c r="K44" s="17" t="s">
        <v>116</v>
      </c>
      <c r="L44" s="3" t="s">
        <v>11</v>
      </c>
    </row>
    <row r="45" spans="1:24" ht="76.5">
      <c r="A45" s="35">
        <f t="shared" si="0"/>
        <v>43</v>
      </c>
      <c r="B45" s="36" t="s">
        <v>114</v>
      </c>
      <c r="C45" s="16">
        <v>44867</v>
      </c>
      <c r="D45" s="37" t="s">
        <v>62</v>
      </c>
      <c r="E45" s="11" t="s">
        <v>103</v>
      </c>
      <c r="F45" s="37" t="s">
        <v>15</v>
      </c>
      <c r="G45" s="37" t="s">
        <v>108</v>
      </c>
      <c r="H45" s="37" t="s">
        <v>111</v>
      </c>
      <c r="I45" s="38">
        <v>6316271946</v>
      </c>
      <c r="J45" s="39" t="s">
        <v>10</v>
      </c>
      <c r="K45" s="39" t="s">
        <v>116</v>
      </c>
      <c r="L45" s="29" t="s">
        <v>11</v>
      </c>
    </row>
    <row r="46" spans="1:24" s="40" customFormat="1" ht="135">
      <c r="A46" s="29">
        <v>44</v>
      </c>
      <c r="B46" s="29" t="s">
        <v>114</v>
      </c>
      <c r="C46" s="16">
        <v>44693</v>
      </c>
      <c r="D46" s="29" t="s">
        <v>117</v>
      </c>
      <c r="E46" s="42" t="s">
        <v>118</v>
      </c>
      <c r="F46" s="29" t="s">
        <v>119</v>
      </c>
      <c r="G46" s="29" t="s">
        <v>120</v>
      </c>
      <c r="H46" s="29" t="s">
        <v>121</v>
      </c>
      <c r="I46" s="29">
        <v>7321004000</v>
      </c>
      <c r="J46" s="29" t="s">
        <v>122</v>
      </c>
      <c r="K46" s="29" t="s">
        <v>116</v>
      </c>
      <c r="L46" s="29" t="s">
        <v>11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>
      <c r="C47" s="1"/>
    </row>
    <row r="48" spans="1:24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</sheetData>
  <mergeCells count="1">
    <mergeCell ref="J1:L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tabSelected="1" topLeftCell="C1" workbookViewId="0">
      <selection activeCell="J1" sqref="J1:L2"/>
    </sheetView>
  </sheetViews>
  <sheetFormatPr defaultRowHeight="15"/>
  <cols>
    <col min="2" max="2" width="19.5703125" customWidth="1"/>
    <col min="3" max="3" width="16.140625" customWidth="1"/>
    <col min="4" max="4" width="13.7109375" customWidth="1"/>
    <col min="5" max="5" width="18" customWidth="1"/>
    <col min="6" max="6" width="19" customWidth="1"/>
    <col min="7" max="7" width="18.7109375" customWidth="1"/>
    <col min="8" max="8" width="19.7109375" customWidth="1"/>
    <col min="9" max="9" width="21.140625" customWidth="1"/>
    <col min="10" max="10" width="18.28515625" customWidth="1"/>
    <col min="11" max="11" width="19.28515625" customWidth="1"/>
    <col min="12" max="12" width="14.42578125" customWidth="1"/>
  </cols>
  <sheetData>
    <row r="1" spans="1:12">
      <c r="J1" s="69" t="s">
        <v>323</v>
      </c>
      <c r="K1" s="69"/>
      <c r="L1" s="69"/>
    </row>
    <row r="2" spans="1:12" ht="60.75" customHeight="1" thickBot="1">
      <c r="J2" s="66"/>
      <c r="K2" s="66"/>
      <c r="L2" s="66"/>
    </row>
    <row r="3" spans="1:12" ht="75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6" t="s">
        <v>5</v>
      </c>
      <c r="G3" s="6" t="s">
        <v>23</v>
      </c>
      <c r="H3" s="6" t="s">
        <v>24</v>
      </c>
      <c r="I3" s="6" t="s">
        <v>6</v>
      </c>
      <c r="J3" s="6" t="s">
        <v>7</v>
      </c>
      <c r="K3" s="6" t="s">
        <v>115</v>
      </c>
      <c r="L3" s="7" t="s">
        <v>25</v>
      </c>
    </row>
    <row r="4" spans="1:12" ht="114.75" customHeight="1">
      <c r="A4" s="14">
        <v>1</v>
      </c>
      <c r="B4" s="15" t="s">
        <v>123</v>
      </c>
      <c r="C4" s="16">
        <v>44781</v>
      </c>
      <c r="D4" s="9"/>
      <c r="E4" s="9" t="s">
        <v>124</v>
      </c>
      <c r="F4" s="11" t="s">
        <v>126</v>
      </c>
      <c r="G4" s="11" t="s">
        <v>124</v>
      </c>
      <c r="H4" s="11" t="s">
        <v>126</v>
      </c>
      <c r="I4" s="10" t="s">
        <v>125</v>
      </c>
      <c r="J4" s="17" t="s">
        <v>127</v>
      </c>
      <c r="K4" s="17" t="s">
        <v>116</v>
      </c>
      <c r="L4" s="43" t="s">
        <v>11</v>
      </c>
    </row>
  </sheetData>
  <mergeCells count="1">
    <mergeCell ref="J1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Экологический</vt:lpstr>
      <vt:lpstr>Геологический</vt:lpstr>
      <vt:lpstr>Земельный</vt:lpstr>
      <vt:lpstr>животный мир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Управление</cp:lastModifiedBy>
  <dcterms:created xsi:type="dcterms:W3CDTF">2022-02-11T06:21:14Z</dcterms:created>
  <dcterms:modified xsi:type="dcterms:W3CDTF">2022-07-05T12:45:28Z</dcterms:modified>
</cp:coreProperties>
</file>